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defaultThemeVersion="166925"/>
  <mc:AlternateContent xmlns:mc="http://schemas.openxmlformats.org/markup-compatibility/2006">
    <mc:Choice Requires="x15">
      <x15ac:absPath xmlns:x15ac="http://schemas.microsoft.com/office/spreadsheetml/2010/11/ac" url="C:\Users\Owner\Desktop\令和4年度\熊本県空手道連盟\審査会\４年度\４年度\"/>
    </mc:Choice>
  </mc:AlternateContent>
  <xr:revisionPtr revIDLastSave="0" documentId="13_ncr:1_{ECB82709-B3C6-40D7-BD1E-84E826B32F52}" xr6:coauthVersionLast="47" xr6:coauthVersionMax="47" xr10:uidLastSave="{00000000-0000-0000-0000-000000000000}"/>
  <bookViews>
    <workbookView xWindow="-120" yWindow="-120" windowWidth="29040" windowHeight="15720" tabRatio="793" activeTab="3" xr2:uid="{00000000-000D-0000-FFFF-FFFF00000000}"/>
  </bookViews>
  <sheets>
    <sheet name="注意事項" sheetId="31" r:id="rId1"/>
    <sheet name="【基本情報】" sheetId="8" r:id="rId2"/>
    <sheet name="県連会員" sheetId="5" r:id="rId3"/>
    <sheet name="県連会員 (2)" sheetId="32" r:id="rId4"/>
  </sheets>
  <definedNames>
    <definedName name="_xlnm.Print_Area" localSheetId="2">県連会員!$A$1:$K$49</definedName>
    <definedName name="_xlnm.Print_Area" localSheetId="3">'県連会員 (2)'!$A$1:$K$27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H47" i="5" l="1"/>
  <c r="H48" i="5"/>
  <c r="H11" i="32"/>
  <c r="H7" i="32"/>
  <c r="B7" i="32"/>
  <c r="H6" i="32"/>
  <c r="B6" i="32"/>
  <c r="H5" i="32"/>
  <c r="B5" i="32"/>
  <c r="L1" i="32"/>
  <c r="G22" i="32" s="1"/>
  <c r="H7" i="5"/>
  <c r="H6" i="5"/>
  <c r="H5" i="5"/>
  <c r="G49" i="5"/>
  <c r="H49" i="5" l="1"/>
  <c r="G19" i="32"/>
  <c r="G13" i="32"/>
  <c r="G18" i="32"/>
  <c r="G25" i="32"/>
  <c r="G12" i="32"/>
  <c r="G17" i="32"/>
  <c r="G23" i="32"/>
  <c r="G24" i="32"/>
  <c r="G14" i="32"/>
  <c r="G20" i="32"/>
  <c r="G26" i="32"/>
  <c r="G15" i="32"/>
  <c r="G21" i="32"/>
  <c r="G11" i="32"/>
  <c r="G16" i="32"/>
  <c r="L1" i="5" l="1"/>
  <c r="H11" i="5"/>
  <c r="B7" i="5"/>
  <c r="B6" i="5"/>
  <c r="B5" i="5"/>
  <c r="G23" i="5" l="1"/>
  <c r="G22" i="5"/>
  <c r="G21" i="5"/>
  <c r="G13" i="5"/>
  <c r="G20" i="5"/>
  <c r="G19" i="5"/>
  <c r="G18" i="5"/>
  <c r="G14" i="5"/>
  <c r="G12" i="5"/>
  <c r="G24" i="5"/>
  <c r="G15" i="5"/>
  <c r="G16" i="5"/>
  <c r="G17" i="5"/>
  <c r="G25" i="5"/>
  <c r="G1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kpc207</author>
  </authors>
  <commentList>
    <comment ref="F10" authorId="0" shapeId="0" xr:uid="{00000000-0006-0000-0200-000001000000}">
      <text>
        <r>
          <rPr>
            <sz val="14"/>
            <color indexed="81"/>
            <rFont val="HG丸ｺﾞｼｯｸM-PRO"/>
            <family val="3"/>
            <charset val="128"/>
          </rPr>
          <t>和暦【ＳかＨ】を使い、入力してください。
年齢・学年が自動計算されません。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kpc207</author>
  </authors>
  <commentList>
    <comment ref="F10" authorId="0" shapeId="0" xr:uid="{00000000-0006-0000-0300-000001000000}">
      <text>
        <r>
          <rPr>
            <sz val="14"/>
            <color indexed="81"/>
            <rFont val="HG丸ｺﾞｼｯｸM-PRO"/>
            <family val="3"/>
            <charset val="128"/>
          </rPr>
          <t>和暦【ＳかＨ】を使い、入力してください。
年齢・学年が自動計算されません。</t>
        </r>
      </text>
    </comment>
  </commentList>
</comments>
</file>

<file path=xl/sharedStrings.xml><?xml version="1.0" encoding="utf-8"?>
<sst xmlns="http://schemas.openxmlformats.org/spreadsheetml/2006/main" count="292" uniqueCount="118">
  <si>
    <t>番号</t>
    <rPh sb="0" eb="2">
      <t>バンゴウ</t>
    </rPh>
    <phoneticPr fontId="2"/>
  </si>
  <si>
    <t>性別</t>
    <rPh sb="0" eb="2">
      <t>セイベツ</t>
    </rPh>
    <phoneticPr fontId="2"/>
  </si>
  <si>
    <t>生年月日</t>
    <rPh sb="0" eb="2">
      <t>セイネン</t>
    </rPh>
    <rPh sb="2" eb="4">
      <t>ガッピ</t>
    </rPh>
    <phoneticPr fontId="2"/>
  </si>
  <si>
    <t>年齢</t>
    <rPh sb="0" eb="2">
      <t>ネンレイ</t>
    </rPh>
    <phoneticPr fontId="2"/>
  </si>
  <si>
    <t>男</t>
    <rPh sb="0" eb="1">
      <t>オトコ</t>
    </rPh>
    <phoneticPr fontId="2"/>
  </si>
  <si>
    <t>責任者</t>
    <rPh sb="0" eb="3">
      <t>セキニンシャ</t>
    </rPh>
    <phoneticPr fontId="2"/>
  </si>
  <si>
    <t>氏名</t>
    <rPh sb="0" eb="2">
      <t>しめい</t>
    </rPh>
    <phoneticPr fontId="4" type="Hiragana" alignment="distributed"/>
  </si>
  <si>
    <t>道場名</t>
    <rPh sb="0" eb="2">
      <t>ドウジョウ</t>
    </rPh>
    <rPh sb="2" eb="3">
      <t>メイ</t>
    </rPh>
    <phoneticPr fontId="2"/>
  </si>
  <si>
    <t>郡市連</t>
  </si>
  <si>
    <t>金額</t>
    <rPh sb="0" eb="2">
      <t>きんがく</t>
    </rPh>
    <phoneticPr fontId="14" type="Hiragana" alignment="distributed"/>
  </si>
  <si>
    <t>人数</t>
    <rPh sb="0" eb="2">
      <t>にんずう</t>
    </rPh>
    <phoneticPr fontId="14" type="Hiragana" alignment="distributed"/>
  </si>
  <si>
    <t>合計</t>
    <rPh sb="0" eb="2">
      <t>ごうけい</t>
    </rPh>
    <phoneticPr fontId="14" type="Hiragana" alignment="distributed"/>
  </si>
  <si>
    <t>熊本県空手道連盟</t>
    <rPh sb="0" eb="3">
      <t>クマモトケン</t>
    </rPh>
    <rPh sb="3" eb="6">
      <t>カラテドウ</t>
    </rPh>
    <rPh sb="6" eb="8">
      <t>レンメイ</t>
    </rPh>
    <phoneticPr fontId="2"/>
  </si>
  <si>
    <t>ゆうちょ銀行</t>
    <rPh sb="4" eb="6">
      <t>ギンコウ</t>
    </rPh>
    <phoneticPr fontId="2"/>
  </si>
  <si>
    <t>学年</t>
    <rPh sb="0" eb="2">
      <t>ガクネン</t>
    </rPh>
    <phoneticPr fontId="2"/>
  </si>
  <si>
    <t>住所</t>
    <rPh sb="0" eb="2">
      <t>ジュウショ</t>
    </rPh>
    <phoneticPr fontId="2"/>
  </si>
  <si>
    <t>電話</t>
    <rPh sb="0" eb="2">
      <t>デンワ</t>
    </rPh>
    <phoneticPr fontId="2"/>
  </si>
  <si>
    <t>郡市連</t>
    <phoneticPr fontId="2"/>
  </si>
  <si>
    <t>申請日</t>
    <rPh sb="0" eb="2">
      <t>シンセイ</t>
    </rPh>
    <rPh sb="2" eb="3">
      <t>ヒ</t>
    </rPh>
    <phoneticPr fontId="2"/>
  </si>
  <si>
    <t>【1年】小学生</t>
    <rPh sb="2" eb="3">
      <t>ネン</t>
    </rPh>
    <rPh sb="4" eb="7">
      <t>ショウガクセイ</t>
    </rPh>
    <phoneticPr fontId="2"/>
  </si>
  <si>
    <t>【1年】中学生</t>
    <rPh sb="2" eb="3">
      <t>ネン</t>
    </rPh>
    <rPh sb="4" eb="6">
      <t>チュウガク</t>
    </rPh>
    <rPh sb="6" eb="7">
      <t>セイ</t>
    </rPh>
    <phoneticPr fontId="2"/>
  </si>
  <si>
    <t>【2年】一般</t>
    <rPh sb="2" eb="3">
      <t>ネン</t>
    </rPh>
    <rPh sb="4" eb="6">
      <t>イッパン</t>
    </rPh>
    <phoneticPr fontId="2"/>
  </si>
  <si>
    <t>【6年】一般</t>
    <rPh sb="2" eb="3">
      <t>ネン</t>
    </rPh>
    <rPh sb="4" eb="6">
      <t>イッパン</t>
    </rPh>
    <phoneticPr fontId="2"/>
  </si>
  <si>
    <t>【期間】区分</t>
    <rPh sb="1" eb="3">
      <t>キカン</t>
    </rPh>
    <rPh sb="4" eb="6">
      <t>クブン</t>
    </rPh>
    <phoneticPr fontId="2"/>
  </si>
  <si>
    <t>新規・更新</t>
    <rPh sb="0" eb="2">
      <t>シンキ</t>
    </rPh>
    <rPh sb="3" eb="5">
      <t>コウシン</t>
    </rPh>
    <phoneticPr fontId="2"/>
  </si>
  <si>
    <t>新規</t>
    <rPh sb="0" eb="2">
      <t>シンキ</t>
    </rPh>
    <phoneticPr fontId="2"/>
  </si>
  <si>
    <t>更新</t>
    <rPh sb="0" eb="2">
      <t>コウシン</t>
    </rPh>
    <phoneticPr fontId="2"/>
  </si>
  <si>
    <t>全空連
会員番号</t>
    <rPh sb="0" eb="1">
      <t>ゼン</t>
    </rPh>
    <rPh sb="1" eb="2">
      <t>クウ</t>
    </rPh>
    <rPh sb="2" eb="3">
      <t>レン</t>
    </rPh>
    <rPh sb="4" eb="6">
      <t>カイイン</t>
    </rPh>
    <rPh sb="6" eb="8">
      <t>バンゴウ</t>
    </rPh>
    <phoneticPr fontId="2"/>
  </si>
  <si>
    <t>熊本　太郎</t>
    <rPh sb="0" eb="2">
      <t>くまもと</t>
    </rPh>
    <rPh sb="3" eb="5">
      <t>たろう</t>
    </rPh>
    <phoneticPr fontId="4" type="Hiragana" alignment="distributed"/>
  </si>
  <si>
    <t>【1年】高校生</t>
    <rPh sb="2" eb="3">
      <t>ネン</t>
    </rPh>
    <rPh sb="4" eb="7">
      <t>コウコウセイ</t>
    </rPh>
    <phoneticPr fontId="2"/>
  </si>
  <si>
    <t>小計</t>
    <rPh sb="0" eb="2">
      <t>しょうけい</t>
    </rPh>
    <phoneticPr fontId="14" type="Hiragana" alignment="distributed"/>
  </si>
  <si>
    <t>※下記を入力してください</t>
    <rPh sb="1" eb="3">
      <t>カキ</t>
    </rPh>
    <rPh sb="4" eb="6">
      <t>ニュウリョク</t>
    </rPh>
    <phoneticPr fontId="2"/>
  </si>
  <si>
    <t>全てのページに反映されます</t>
    <rPh sb="0" eb="1">
      <t>スベ</t>
    </rPh>
    <rPh sb="7" eb="9">
      <t>ハンエイ</t>
    </rPh>
    <phoneticPr fontId="2"/>
  </si>
  <si>
    <t>くまモン道場</t>
    <rPh sb="4" eb="6">
      <t>ドウジョウ</t>
    </rPh>
    <phoneticPr fontId="2"/>
  </si>
  <si>
    <t>くまモン</t>
    <phoneticPr fontId="2"/>
  </si>
  <si>
    <t>〒000-1111</t>
    <phoneticPr fontId="2"/>
  </si>
  <si>
    <t>熊本県熊本市熊区1-2-3</t>
    <rPh sb="0" eb="3">
      <t>クマモトケン</t>
    </rPh>
    <rPh sb="3" eb="6">
      <t>クマモトシ</t>
    </rPh>
    <rPh sb="6" eb="7">
      <t>クマ</t>
    </rPh>
    <rPh sb="7" eb="8">
      <t>ク</t>
    </rPh>
    <phoneticPr fontId="2"/>
  </si>
  <si>
    <t>090-1111-2222</t>
    <phoneticPr fontId="2"/>
  </si>
  <si>
    <t>▼注意事項▼</t>
    <rPh sb="1" eb="3">
      <t>チュウイ</t>
    </rPh>
    <rPh sb="3" eb="5">
      <t>ジコウ</t>
    </rPh>
    <phoneticPr fontId="2"/>
  </si>
  <si>
    <t>①氏名の【ふりがな】を必ず編集してください</t>
    <rPh sb="1" eb="3">
      <t>シメイ</t>
    </rPh>
    <rPh sb="11" eb="12">
      <t>カナラ</t>
    </rPh>
    <rPh sb="13" eb="15">
      <t>ヘンシュウ</t>
    </rPh>
    <phoneticPr fontId="2"/>
  </si>
  <si>
    <t>②生年月日は【Ｓ・Ｈ】と【ピリオド（る）】を使い入力</t>
    <rPh sb="1" eb="3">
      <t>セイネン</t>
    </rPh>
    <rPh sb="3" eb="5">
      <t>ガッピ</t>
    </rPh>
    <rPh sb="22" eb="23">
      <t>ツカ</t>
    </rPh>
    <rPh sb="24" eb="26">
      <t>ニュウリョク</t>
    </rPh>
    <phoneticPr fontId="2"/>
  </si>
  <si>
    <r>
      <t>　※紙媒体（手書き）での申込は</t>
    </r>
    <r>
      <rPr>
        <sz val="11"/>
        <color rgb="FFFF0000"/>
        <rFont val="HGMaruGothicMPRO"/>
        <family val="3"/>
        <charset val="128"/>
      </rPr>
      <t>数式</t>
    </r>
    <r>
      <rPr>
        <sz val="11"/>
        <color theme="1"/>
        <rFont val="HGMaruGothicMPRO"/>
        <family val="3"/>
        <charset val="128"/>
      </rPr>
      <t>が組み込まれているので【年齢・学年】を空欄</t>
    </r>
    <rPh sb="2" eb="3">
      <t>カミ</t>
    </rPh>
    <rPh sb="3" eb="5">
      <t>バイタイ</t>
    </rPh>
    <rPh sb="6" eb="8">
      <t>テガ</t>
    </rPh>
    <rPh sb="12" eb="14">
      <t>モウシコミ</t>
    </rPh>
    <rPh sb="15" eb="17">
      <t>スウシキ</t>
    </rPh>
    <rPh sb="18" eb="19">
      <t>ク</t>
    </rPh>
    <rPh sb="20" eb="21">
      <t>コ</t>
    </rPh>
    <rPh sb="29" eb="31">
      <t>ネンレイ</t>
    </rPh>
    <rPh sb="32" eb="34">
      <t>ガクネン</t>
    </rPh>
    <rPh sb="36" eb="38">
      <t>クウラン</t>
    </rPh>
    <phoneticPr fontId="2"/>
  </si>
  <si>
    <t>　※【一般】のみ手動入力</t>
    <rPh sb="3" eb="5">
      <t>イッパン</t>
    </rPh>
    <rPh sb="8" eb="10">
      <t>シュドウ</t>
    </rPh>
    <rPh sb="10" eb="12">
      <t>ニュウリョク</t>
    </rPh>
    <phoneticPr fontId="2"/>
  </si>
  <si>
    <t>　※使わない【その他申請書シート】は削除</t>
    <rPh sb="2" eb="3">
      <t>ツカ</t>
    </rPh>
    <rPh sb="9" eb="10">
      <t>タ</t>
    </rPh>
    <rPh sb="10" eb="13">
      <t>シンセイショ</t>
    </rPh>
    <rPh sb="18" eb="20">
      <t>サクジョ</t>
    </rPh>
    <phoneticPr fontId="2"/>
  </si>
  <si>
    <t>中2</t>
  </si>
  <si>
    <t>0012345</t>
  </si>
  <si>
    <t>支払証添付（原本自己保管）</t>
    <rPh sb="2" eb="3">
      <t>ショウ</t>
    </rPh>
    <rPh sb="10" eb="12">
      <t>ホカン</t>
    </rPh>
    <phoneticPr fontId="2"/>
  </si>
  <si>
    <t>〒862-0950</t>
    <phoneticPr fontId="2"/>
  </si>
  <si>
    <t>熊本市水前寺5-23－2</t>
    <phoneticPr fontId="2"/>
  </si>
  <si>
    <t>01930-8-16833</t>
    <phoneticPr fontId="2"/>
  </si>
  <si>
    <t>カテゴリ</t>
    <phoneticPr fontId="14" type="Hiragana" alignment="distributed"/>
  </si>
  <si>
    <t>▼選択▼</t>
    <rPh sb="1" eb="3">
      <t>せんたく</t>
    </rPh>
    <phoneticPr fontId="21" type="Hiragana" alignment="distributed"/>
  </si>
  <si>
    <t>男</t>
    <rPh sb="0" eb="1">
      <t>おとこ</t>
    </rPh>
    <phoneticPr fontId="21" type="Hiragana" alignment="distributed"/>
  </si>
  <si>
    <t>女</t>
    <rPh sb="0" eb="1">
      <t>おんな</t>
    </rPh>
    <phoneticPr fontId="21" type="Hiragana" alignment="distributed"/>
  </si>
  <si>
    <t>令和　　年　　月　　日</t>
    <rPh sb="0" eb="2">
      <t>レイワ</t>
    </rPh>
    <rPh sb="4" eb="5">
      <t>ネン</t>
    </rPh>
    <rPh sb="7" eb="8">
      <t>ガツ</t>
    </rPh>
    <rPh sb="10" eb="11">
      <t>ニチ</t>
    </rPh>
    <phoneticPr fontId="2"/>
  </si>
  <si>
    <t>性別</t>
    <rPh sb="0" eb="2">
      <t>せいべつ</t>
    </rPh>
    <phoneticPr fontId="4" type="Hiragana" alignment="distributed"/>
  </si>
  <si>
    <t>②会員登録有効期限切れの方は、申請も必ず行ってください。全空連は全空連HPで登録。</t>
    <phoneticPr fontId="2"/>
  </si>
  <si>
    <t>　未登録期間がある場合は、5年前まで遡っての登録が必要です。</t>
    <phoneticPr fontId="2"/>
  </si>
  <si>
    <t>支払い及び申請についての注意事項</t>
    <rPh sb="0" eb="2">
      <t>シハラ</t>
    </rPh>
    <rPh sb="3" eb="4">
      <t>オヨ</t>
    </rPh>
    <rPh sb="5" eb="7">
      <t>シンセイ</t>
    </rPh>
    <rPh sb="12" eb="16">
      <t>チュウイジコウ</t>
    </rPh>
    <phoneticPr fontId="2"/>
  </si>
  <si>
    <t>①申請書を記入する場合は入らないシートは削除してお使いください。</t>
    <rPh sb="1" eb="3">
      <t>シンセイ</t>
    </rPh>
    <rPh sb="3" eb="4">
      <t>ショ</t>
    </rPh>
    <rPh sb="5" eb="7">
      <t>キニュウ</t>
    </rPh>
    <rPh sb="9" eb="11">
      <t>バアイ</t>
    </rPh>
    <rPh sb="12" eb="13">
      <t>イ</t>
    </rPh>
    <rPh sb="20" eb="22">
      <t>サクジョ</t>
    </rPh>
    <rPh sb="25" eb="26">
      <t>ツカ</t>
    </rPh>
    <phoneticPr fontId="2"/>
  </si>
  <si>
    <t>②例が記入してある場合や見本写真がある場合は削除してください。</t>
    <rPh sb="1" eb="2">
      <t>レイ</t>
    </rPh>
    <rPh sb="3" eb="5">
      <t>キニュウ</t>
    </rPh>
    <rPh sb="9" eb="11">
      <t>バアイ</t>
    </rPh>
    <rPh sb="12" eb="14">
      <t>ミホン</t>
    </rPh>
    <rPh sb="14" eb="16">
      <t>シャシン</t>
    </rPh>
    <rPh sb="19" eb="21">
      <t>バアイ</t>
    </rPh>
    <rPh sb="22" eb="24">
      <t>サクジョ</t>
    </rPh>
    <phoneticPr fontId="2"/>
  </si>
  <si>
    <t>③全空連番号は申請中は受付けませんので必ず全空連申請後、会員ページより会員証の写しを写メして添付してください。</t>
    <rPh sb="1" eb="4">
      <t>ゼンソラレン</t>
    </rPh>
    <rPh sb="4" eb="6">
      <t>バンゴウ</t>
    </rPh>
    <rPh sb="7" eb="10">
      <t>シンセイチュウ</t>
    </rPh>
    <rPh sb="11" eb="12">
      <t>ウ</t>
    </rPh>
    <rPh sb="12" eb="13">
      <t>ツ</t>
    </rPh>
    <rPh sb="19" eb="20">
      <t>カナラ</t>
    </rPh>
    <rPh sb="21" eb="22">
      <t>ゼン</t>
    </rPh>
    <rPh sb="22" eb="23">
      <t>ソラ</t>
    </rPh>
    <rPh sb="23" eb="24">
      <t>レン</t>
    </rPh>
    <rPh sb="24" eb="27">
      <t>シンセイゴ</t>
    </rPh>
    <rPh sb="28" eb="30">
      <t>カイイン</t>
    </rPh>
    <rPh sb="35" eb="38">
      <t>カイインショウ</t>
    </rPh>
    <rPh sb="39" eb="40">
      <t>ウツ</t>
    </rPh>
    <rPh sb="42" eb="43">
      <t>シャ</t>
    </rPh>
    <rPh sb="46" eb="48">
      <t>テンプ</t>
    </rPh>
    <phoneticPr fontId="2"/>
  </si>
  <si>
    <t>④申請は道場長もしくは申請担当者が責任をもって記入し支払証に道場名、責任者名、項目を書いて支払いをお願い致します。</t>
    <rPh sb="1" eb="3">
      <t>シンセイ</t>
    </rPh>
    <rPh sb="4" eb="6">
      <t>ドウジョウ</t>
    </rPh>
    <rPh sb="6" eb="7">
      <t>チョウ</t>
    </rPh>
    <rPh sb="11" eb="13">
      <t>シンセイ</t>
    </rPh>
    <rPh sb="13" eb="15">
      <t>タントウ</t>
    </rPh>
    <rPh sb="15" eb="16">
      <t>シャ</t>
    </rPh>
    <rPh sb="17" eb="19">
      <t>セキニン</t>
    </rPh>
    <rPh sb="23" eb="25">
      <t>キニュウ</t>
    </rPh>
    <rPh sb="26" eb="28">
      <t>シハラ</t>
    </rPh>
    <rPh sb="28" eb="29">
      <t>ショウ</t>
    </rPh>
    <rPh sb="30" eb="33">
      <t>ドウジョウメイ</t>
    </rPh>
    <rPh sb="34" eb="38">
      <t>セキニンシャメイ</t>
    </rPh>
    <rPh sb="39" eb="41">
      <t>コウモク</t>
    </rPh>
    <rPh sb="42" eb="43">
      <t>カ</t>
    </rPh>
    <rPh sb="45" eb="47">
      <t>シハラ</t>
    </rPh>
    <rPh sb="50" eb="51">
      <t>ネガ</t>
    </rPh>
    <rPh sb="52" eb="53">
      <t>イタ</t>
    </rPh>
    <phoneticPr fontId="2"/>
  </si>
  <si>
    <t>⑤個人ごとの申請は受け付けませんので必ず道場・学校ごと申請をして、追加がある場合は同じ申請書に追加して再申し込みすること。</t>
    <rPh sb="1" eb="3">
      <t>コジン</t>
    </rPh>
    <rPh sb="6" eb="8">
      <t>シンセイ</t>
    </rPh>
    <rPh sb="9" eb="10">
      <t>ウ</t>
    </rPh>
    <rPh sb="11" eb="12">
      <t>ツ</t>
    </rPh>
    <rPh sb="18" eb="19">
      <t>カナラ</t>
    </rPh>
    <rPh sb="20" eb="22">
      <t>ドウジョウ</t>
    </rPh>
    <rPh sb="23" eb="25">
      <t>ガッコウ</t>
    </rPh>
    <rPh sb="27" eb="29">
      <t>シンセイ</t>
    </rPh>
    <rPh sb="33" eb="35">
      <t>ツイカ</t>
    </rPh>
    <rPh sb="38" eb="40">
      <t>バアイ</t>
    </rPh>
    <rPh sb="41" eb="42">
      <t>オナ</t>
    </rPh>
    <rPh sb="43" eb="45">
      <t>シンセイ</t>
    </rPh>
    <rPh sb="45" eb="46">
      <t>ショ</t>
    </rPh>
    <rPh sb="47" eb="49">
      <t>ツイカ</t>
    </rPh>
    <rPh sb="51" eb="52">
      <t>サイ</t>
    </rPh>
    <rPh sb="52" eb="53">
      <t>モウ</t>
    </rPh>
    <rPh sb="54" eb="55">
      <t>コ</t>
    </rPh>
    <phoneticPr fontId="2"/>
  </si>
  <si>
    <t>⑥支払いを個人にて支払うのは厳禁！！必ず道場・学校ごと、まとめて支払いをしてわかりやすいようにしてください。</t>
    <rPh sb="1" eb="3">
      <t>シハラ</t>
    </rPh>
    <rPh sb="5" eb="7">
      <t>コジン</t>
    </rPh>
    <rPh sb="9" eb="11">
      <t>シハラ</t>
    </rPh>
    <rPh sb="14" eb="16">
      <t>ゲンキン</t>
    </rPh>
    <rPh sb="18" eb="19">
      <t>カナラ</t>
    </rPh>
    <rPh sb="20" eb="22">
      <t>ドウジョウ</t>
    </rPh>
    <rPh sb="23" eb="25">
      <t>ガッコウ</t>
    </rPh>
    <rPh sb="32" eb="34">
      <t>シハラ</t>
    </rPh>
    <phoneticPr fontId="2"/>
  </si>
  <si>
    <t>⑦申請はエクセルデータ送付を基本とします。登録作業での名前間違い等を防ぐためです。、ご協力をお願いします。</t>
    <rPh sb="1" eb="3">
      <t>シンセイ</t>
    </rPh>
    <rPh sb="11" eb="13">
      <t>ソウフ</t>
    </rPh>
    <rPh sb="14" eb="16">
      <t>キホン</t>
    </rPh>
    <rPh sb="21" eb="25">
      <t>トウロクサギョウ</t>
    </rPh>
    <rPh sb="27" eb="31">
      <t>ナマエマチガ</t>
    </rPh>
    <rPh sb="32" eb="33">
      <t>トウ</t>
    </rPh>
    <rPh sb="34" eb="35">
      <t>フセ</t>
    </rPh>
    <rPh sb="43" eb="45">
      <t>キョウリョク</t>
    </rPh>
    <rPh sb="47" eb="48">
      <t>ネガ</t>
    </rPh>
    <phoneticPr fontId="2"/>
  </si>
  <si>
    <t>エクセルシートにすべて収まるようにできる限りPDFデータを使わずにお願い致します。</t>
    <rPh sb="11" eb="12">
      <t>オサ</t>
    </rPh>
    <rPh sb="20" eb="21">
      <t>カギ</t>
    </rPh>
    <rPh sb="29" eb="30">
      <t>ツカ</t>
    </rPh>
    <rPh sb="34" eb="35">
      <t>ネガ</t>
    </rPh>
    <rPh sb="36" eb="37">
      <t>イタ</t>
    </rPh>
    <phoneticPr fontId="2"/>
  </si>
  <si>
    <t>⑨事務局や担当者も本業を持って事務作業をしております、保護者からのお問い合わせなど</t>
    <rPh sb="1" eb="4">
      <t>ジムキョク</t>
    </rPh>
    <rPh sb="5" eb="8">
      <t>タントウシャ</t>
    </rPh>
    <rPh sb="9" eb="11">
      <t>ホンギョウ</t>
    </rPh>
    <rPh sb="12" eb="13">
      <t>モ</t>
    </rPh>
    <rPh sb="15" eb="17">
      <t>ジム</t>
    </rPh>
    <rPh sb="17" eb="19">
      <t>サギョウ</t>
    </rPh>
    <rPh sb="27" eb="30">
      <t>ホゴシャ</t>
    </rPh>
    <rPh sb="34" eb="35">
      <t>ト</t>
    </rPh>
    <rPh sb="36" eb="37">
      <t>ア</t>
    </rPh>
    <phoneticPr fontId="2"/>
  </si>
  <si>
    <t>で事務作業が止まり、作業が進まないことも多々あります。お問い合わせは道場責任者か学校責任者にてお願い致します。</t>
    <rPh sb="1" eb="5">
      <t>ジムサギョウ</t>
    </rPh>
    <rPh sb="6" eb="7">
      <t>ト</t>
    </rPh>
    <rPh sb="10" eb="12">
      <t>サギョウ</t>
    </rPh>
    <rPh sb="13" eb="14">
      <t>スス</t>
    </rPh>
    <rPh sb="20" eb="22">
      <t>タタ</t>
    </rPh>
    <rPh sb="28" eb="29">
      <t>ト</t>
    </rPh>
    <rPh sb="30" eb="31">
      <t>ア</t>
    </rPh>
    <rPh sb="34" eb="36">
      <t>ドウジョウ</t>
    </rPh>
    <rPh sb="36" eb="39">
      <t>セキニンシャ</t>
    </rPh>
    <rPh sb="40" eb="45">
      <t>ガッコウセキニンシャ</t>
    </rPh>
    <rPh sb="48" eb="49">
      <t>ネガ</t>
    </rPh>
    <rPh sb="50" eb="51">
      <t>イタ</t>
    </rPh>
    <phoneticPr fontId="2"/>
  </si>
  <si>
    <t>⑩手書きの場合は事務局でデータ入力作業をしなくてはならず、時間がかかりますので、皆様ご協力をお願い致します。</t>
    <rPh sb="1" eb="3">
      <t>テガ</t>
    </rPh>
    <rPh sb="5" eb="7">
      <t>バアイ</t>
    </rPh>
    <rPh sb="8" eb="10">
      <t>ジム</t>
    </rPh>
    <rPh sb="10" eb="11">
      <t>キョク</t>
    </rPh>
    <rPh sb="15" eb="17">
      <t>ニュウリョク</t>
    </rPh>
    <rPh sb="17" eb="19">
      <t>サギョウ</t>
    </rPh>
    <rPh sb="29" eb="31">
      <t>ジカン</t>
    </rPh>
    <rPh sb="40" eb="42">
      <t>ミナサマ</t>
    </rPh>
    <rPh sb="43" eb="45">
      <t>キョウリョク</t>
    </rPh>
    <rPh sb="47" eb="48">
      <t>ネガ</t>
    </rPh>
    <rPh sb="49" eb="50">
      <t>イタ</t>
    </rPh>
    <phoneticPr fontId="2"/>
  </si>
  <si>
    <t>＊会員番号が分からない方や通知を頂いてない方は山内までご連絡ください。</t>
    <rPh sb="1" eb="5">
      <t>カイインバンゴウ</t>
    </rPh>
    <rPh sb="6" eb="7">
      <t>ワ</t>
    </rPh>
    <rPh sb="11" eb="12">
      <t>カタ</t>
    </rPh>
    <rPh sb="13" eb="15">
      <t>ツウチ</t>
    </rPh>
    <rPh sb="16" eb="17">
      <t>イタダ</t>
    </rPh>
    <rPh sb="21" eb="22">
      <t>カタ</t>
    </rPh>
    <rPh sb="23" eb="25">
      <t>ヤマウチ</t>
    </rPh>
    <rPh sb="28" eb="30">
      <t>レンラク</t>
    </rPh>
    <phoneticPr fontId="2"/>
  </si>
  <si>
    <t>添付書類でエクセルデータと別にPDFデータを送付するのはできる限りさけエクセルデータ1つに収まるようにお願い致します。</t>
    <phoneticPr fontId="2"/>
  </si>
  <si>
    <r>
      <t>申請書は【Excelデータ】で添付、【PDF】での投稿は禁止　データ容量に注意　</t>
    </r>
    <r>
      <rPr>
        <sz val="11"/>
        <color rgb="FFFF0000"/>
        <rFont val="HG丸ｺﾞｼｯｸM-PRO"/>
        <family val="3"/>
        <charset val="128"/>
      </rPr>
      <t>2Mまでに収まるように！</t>
    </r>
    <rPh sb="0" eb="2">
      <t>シンセイ</t>
    </rPh>
    <rPh sb="2" eb="3">
      <t>ショ</t>
    </rPh>
    <rPh sb="15" eb="17">
      <t>テンプ</t>
    </rPh>
    <rPh sb="34" eb="36">
      <t>ヨウリョウ</t>
    </rPh>
    <rPh sb="37" eb="39">
      <t>チュウイ</t>
    </rPh>
    <rPh sb="45" eb="46">
      <t>オサ</t>
    </rPh>
    <phoneticPr fontId="2"/>
  </si>
  <si>
    <t>最後に申請書の原本控え（支払い証含む）は必ず保管をお願い致します。</t>
    <rPh sb="0" eb="2">
      <t>サイゴ</t>
    </rPh>
    <rPh sb="3" eb="6">
      <t>シンセイショ</t>
    </rPh>
    <rPh sb="7" eb="9">
      <t>ゲンポン</t>
    </rPh>
    <rPh sb="9" eb="10">
      <t>ヒカ</t>
    </rPh>
    <rPh sb="12" eb="14">
      <t>シハラ</t>
    </rPh>
    <rPh sb="15" eb="16">
      <t>ショウ</t>
    </rPh>
    <rPh sb="16" eb="17">
      <t>フク</t>
    </rPh>
    <rPh sb="20" eb="21">
      <t>カナラ</t>
    </rPh>
    <rPh sb="22" eb="24">
      <t>ホカン</t>
    </rPh>
    <rPh sb="26" eb="27">
      <t>ネガ</t>
    </rPh>
    <rPh sb="28" eb="29">
      <t>イタ</t>
    </rPh>
    <phoneticPr fontId="2"/>
  </si>
  <si>
    <t>申請不備などで証明の為、再提出してもらう場合がありますのでご注意をお願い致します。</t>
    <rPh sb="0" eb="2">
      <t>シンセイ</t>
    </rPh>
    <rPh sb="2" eb="4">
      <t>フビ</t>
    </rPh>
    <rPh sb="7" eb="9">
      <t>ショウメイ</t>
    </rPh>
    <rPh sb="10" eb="11">
      <t>タメ</t>
    </rPh>
    <rPh sb="12" eb="15">
      <t>サイテイシュツ</t>
    </rPh>
    <rPh sb="20" eb="22">
      <t>バアイ</t>
    </rPh>
    <rPh sb="30" eb="32">
      <t>チュウイ</t>
    </rPh>
    <rPh sb="34" eb="35">
      <t>ネガ</t>
    </rPh>
    <rPh sb="36" eb="37">
      <t>イタ</t>
    </rPh>
    <phoneticPr fontId="2"/>
  </si>
  <si>
    <t>証明が出来ない場合は再度申し込みとなります。</t>
    <rPh sb="0" eb="2">
      <t>ショウメイ</t>
    </rPh>
    <rPh sb="3" eb="5">
      <t>デキ</t>
    </rPh>
    <rPh sb="7" eb="9">
      <t>バアイ</t>
    </rPh>
    <rPh sb="10" eb="12">
      <t>サイド</t>
    </rPh>
    <rPh sb="12" eb="13">
      <t>モウ</t>
    </rPh>
    <rPh sb="14" eb="15">
      <t>コ</t>
    </rPh>
    <phoneticPr fontId="2"/>
  </si>
  <si>
    <r>
      <rPr>
        <sz val="16"/>
        <rFont val="HG丸ｺﾞｼｯｸM-PRO"/>
        <family val="3"/>
        <charset val="128"/>
      </rPr>
      <t>▼</t>
    </r>
    <r>
      <rPr>
        <sz val="16"/>
        <color rgb="FFFF0000"/>
        <rFont val="HG丸ｺﾞｼｯｸM-PRO"/>
        <family val="3"/>
        <charset val="128"/>
      </rPr>
      <t>ホームページ投稿をお願い致します。</t>
    </r>
    <r>
      <rPr>
        <sz val="16"/>
        <rFont val="HG丸ｺﾞｼｯｸM-PRO"/>
        <family val="3"/>
        <charset val="128"/>
      </rPr>
      <t>▼</t>
    </r>
    <r>
      <rPr>
        <sz val="16"/>
        <color rgb="FFFF0000"/>
        <rFont val="HG丸ｺﾞｼｯｸM-PRO"/>
        <family val="3"/>
        <charset val="128"/>
      </rPr>
      <t>届かない場合は県連メールにお願い致します。</t>
    </r>
    <rPh sb="7" eb="9">
      <t>トウコウ</t>
    </rPh>
    <rPh sb="11" eb="12">
      <t>ネガ</t>
    </rPh>
    <rPh sb="13" eb="14">
      <t>イタ</t>
    </rPh>
    <rPh sb="19" eb="20">
      <t>トド</t>
    </rPh>
    <rPh sb="23" eb="25">
      <t>バアイ</t>
    </rPh>
    <rPh sb="26" eb="28">
      <t>ケンレン</t>
    </rPh>
    <rPh sb="33" eb="34">
      <t>ネガ</t>
    </rPh>
    <rPh sb="35" eb="36">
      <t>イタ</t>
    </rPh>
    <phoneticPr fontId="2"/>
  </si>
  <si>
    <t>区分</t>
    <rPh sb="0" eb="2">
      <t>くぶん</t>
    </rPh>
    <phoneticPr fontId="4" type="Hiragana" alignment="distributed"/>
  </si>
  <si>
    <t>県連会員登番号</t>
    <rPh sb="0" eb="2">
      <t>けんれん</t>
    </rPh>
    <rPh sb="2" eb="4">
      <t>かいいん</t>
    </rPh>
    <rPh sb="4" eb="5">
      <t>のぼる</t>
    </rPh>
    <rPh sb="5" eb="7">
      <t>ばんごう</t>
    </rPh>
    <phoneticPr fontId="4" type="Hiragana" alignment="distributed"/>
  </si>
  <si>
    <t>県連会員登録</t>
    <rPh sb="0" eb="2">
      <t>ケンレン</t>
    </rPh>
    <rPh sb="2" eb="6">
      <t>カイイントウロク</t>
    </rPh>
    <phoneticPr fontId="2"/>
  </si>
  <si>
    <t>有効期限</t>
    <rPh sb="0" eb="2">
      <t>ユウコウ</t>
    </rPh>
    <rPh sb="2" eb="4">
      <t>キゲン</t>
    </rPh>
    <phoneticPr fontId="2"/>
  </si>
  <si>
    <t>有効期限</t>
    <rPh sb="0" eb="4">
      <t>ゆうこうきげん</t>
    </rPh>
    <phoneticPr fontId="4" type="Hiragana" alignment="distributed"/>
  </si>
  <si>
    <t>2022.03.31</t>
    <phoneticPr fontId="4" type="Hiragana" alignment="distributed"/>
  </si>
  <si>
    <t>2023.03.31</t>
    <phoneticPr fontId="4" type="Hiragana" alignment="distributed"/>
  </si>
  <si>
    <t>2027.03.31</t>
    <phoneticPr fontId="4" type="Hiragana" alignment="distributed"/>
  </si>
  <si>
    <t>（小学生・中学生・高校生は１年登録　1,500円）</t>
    <rPh sb="1" eb="4">
      <t>ショウガクセイ</t>
    </rPh>
    <rPh sb="5" eb="8">
      <t>チュウガクセイ</t>
    </rPh>
    <rPh sb="9" eb="12">
      <t>コウコウセイ</t>
    </rPh>
    <rPh sb="14" eb="15">
      <t>ネン</t>
    </rPh>
    <rPh sb="15" eb="17">
      <t>トウロク</t>
    </rPh>
    <rPh sb="23" eb="24">
      <t>エン</t>
    </rPh>
    <phoneticPr fontId="2"/>
  </si>
  <si>
    <t>登録は個人（道場単位）で行い、支払いは道場単位で申し込みをお願い致します。</t>
    <rPh sb="0" eb="2">
      <t>トウロク</t>
    </rPh>
    <rPh sb="3" eb="5">
      <t>コジン</t>
    </rPh>
    <rPh sb="6" eb="8">
      <t>ドウジョウ</t>
    </rPh>
    <rPh sb="8" eb="10">
      <t>タンイ</t>
    </rPh>
    <rPh sb="12" eb="13">
      <t>オコナ</t>
    </rPh>
    <rPh sb="15" eb="17">
      <t>シハラ</t>
    </rPh>
    <rPh sb="19" eb="23">
      <t>ドウジョウタンイ</t>
    </rPh>
    <rPh sb="24" eb="25">
      <t>モウ</t>
    </rPh>
    <rPh sb="26" eb="27">
      <t>コ</t>
    </rPh>
    <rPh sb="30" eb="31">
      <t>ネガ</t>
    </rPh>
    <rPh sb="32" eb="33">
      <t>イタ</t>
    </rPh>
    <phoneticPr fontId="2"/>
  </si>
  <si>
    <t>＊学校責任者は必要ありません（資格を保有している先生は必要です。）</t>
    <rPh sb="1" eb="3">
      <t>がっこう</t>
    </rPh>
    <rPh sb="3" eb="6">
      <t>せきにんしゃ</t>
    </rPh>
    <rPh sb="7" eb="9">
      <t>ひつよう</t>
    </rPh>
    <rPh sb="15" eb="17">
      <t>しかく</t>
    </rPh>
    <rPh sb="18" eb="20">
      <t>ほゆう</t>
    </rPh>
    <rPh sb="24" eb="26">
      <t>せんせい</t>
    </rPh>
    <rPh sb="27" eb="29">
      <t>ひつよう</t>
    </rPh>
    <phoneticPr fontId="4" type="Hiragana" alignment="distributed"/>
  </si>
  <si>
    <t>＊全空連会員番号は申請中は受け付けませんので事前に登録をして番号を記入ください。</t>
    <rPh sb="1" eb="2">
      <t>ぜん</t>
    </rPh>
    <rPh sb="2" eb="4">
      <t>そられん</t>
    </rPh>
    <rPh sb="4" eb="8">
      <t>かいいんばんごう</t>
    </rPh>
    <rPh sb="9" eb="12">
      <t>しんせいちゅう</t>
    </rPh>
    <rPh sb="13" eb="14">
      <t>う</t>
    </rPh>
    <rPh sb="15" eb="16">
      <t>つ</t>
    </rPh>
    <rPh sb="22" eb="24">
      <t>じぜん</t>
    </rPh>
    <rPh sb="25" eb="27">
      <t>とうろく</t>
    </rPh>
    <rPh sb="30" eb="32">
      <t>ばんごう</t>
    </rPh>
    <rPh sb="33" eb="35">
      <t>きにゅう</t>
    </rPh>
    <phoneticPr fontId="4" type="Hiragana" alignment="distributed"/>
  </si>
  <si>
    <t>＊県連会員登録の申請はHp会員登録システムにて登録をしてから確認書に記入をしてください。</t>
    <rPh sb="1" eb="3">
      <t>けんれん</t>
    </rPh>
    <rPh sb="3" eb="5">
      <t>かいいん</t>
    </rPh>
    <rPh sb="5" eb="7">
      <t>とうろく</t>
    </rPh>
    <rPh sb="8" eb="10">
      <t>しんせい</t>
    </rPh>
    <rPh sb="13" eb="15">
      <t>かいいん</t>
    </rPh>
    <rPh sb="15" eb="17">
      <t>とうろく</t>
    </rPh>
    <rPh sb="23" eb="25">
      <t>とうろく</t>
    </rPh>
    <rPh sb="30" eb="32">
      <t>かくにん</t>
    </rPh>
    <rPh sb="32" eb="33">
      <t>しょ</t>
    </rPh>
    <rPh sb="34" eb="36">
      <t>きにゅう</t>
    </rPh>
    <phoneticPr fontId="4" type="Hiragana" alignment="distributed"/>
  </si>
  <si>
    <t>事務局では会員登録の申請（新規・更新）は行わないのでお間違えのないようにお願い致します。</t>
    <rPh sb="0" eb="3">
      <t>じむきょく</t>
    </rPh>
    <rPh sb="5" eb="7">
      <t>かいいん</t>
    </rPh>
    <rPh sb="7" eb="9">
      <t>とうろく</t>
    </rPh>
    <rPh sb="10" eb="12">
      <t>しんせい</t>
    </rPh>
    <rPh sb="13" eb="15">
      <t>しんき</t>
    </rPh>
    <rPh sb="16" eb="18">
      <t>こうしん</t>
    </rPh>
    <rPh sb="20" eb="21">
      <t>おこな</t>
    </rPh>
    <rPh sb="27" eb="29">
      <t>まちが</t>
    </rPh>
    <rPh sb="37" eb="38">
      <t>ねが</t>
    </rPh>
    <rPh sb="39" eb="40">
      <t>いた</t>
    </rPh>
    <phoneticPr fontId="4" type="Hiragana" alignment="distributed"/>
  </si>
  <si>
    <t>①会員登録は県連HP会員登録システムにて登録をお願い致します</t>
    <rPh sb="1" eb="5">
      <t>カイイントウロク</t>
    </rPh>
    <rPh sb="6" eb="8">
      <t>ケンレン</t>
    </rPh>
    <rPh sb="10" eb="14">
      <t>カイイントウロク</t>
    </rPh>
    <rPh sb="20" eb="22">
      <t>トウロク</t>
    </rPh>
    <rPh sb="24" eb="25">
      <t>ネガ</t>
    </rPh>
    <rPh sb="26" eb="27">
      <t>イタ</t>
    </rPh>
    <phoneticPr fontId="2"/>
  </si>
  <si>
    <t>道場長　県連会員証　　張り付け</t>
    <rPh sb="0" eb="3">
      <t>ドウジョウチョウ</t>
    </rPh>
    <rPh sb="4" eb="6">
      <t>ケンレン</t>
    </rPh>
    <rPh sb="6" eb="9">
      <t>カイインショウ</t>
    </rPh>
    <rPh sb="11" eb="12">
      <t>ハ</t>
    </rPh>
    <rPh sb="13" eb="14">
      <t>ツ</t>
    </rPh>
    <phoneticPr fontId="2"/>
  </si>
  <si>
    <t>今年度より会員登録は県連Hp会員登録システムでの登録になりますので、ご注意をお願い致します。</t>
    <rPh sb="0" eb="3">
      <t>コンネンド</t>
    </rPh>
    <rPh sb="5" eb="9">
      <t>カイイントウロク</t>
    </rPh>
    <rPh sb="10" eb="12">
      <t>ケンレン</t>
    </rPh>
    <rPh sb="14" eb="18">
      <t>カイイントウロク</t>
    </rPh>
    <rPh sb="24" eb="26">
      <t>トウロク</t>
    </rPh>
    <rPh sb="35" eb="37">
      <t>チュウイ</t>
    </rPh>
    <rPh sb="39" eb="40">
      <t>ネガ</t>
    </rPh>
    <rPh sb="41" eb="42">
      <t>イタ</t>
    </rPh>
    <phoneticPr fontId="2"/>
  </si>
  <si>
    <t>支払いは道場単位で行いますので、お間違えのないようにお願い致します。</t>
    <rPh sb="0" eb="2">
      <t>シハラ</t>
    </rPh>
    <rPh sb="4" eb="8">
      <t>ドウジョウタンイ</t>
    </rPh>
    <rPh sb="9" eb="10">
      <t>オコナ</t>
    </rPh>
    <rPh sb="17" eb="19">
      <t>マチガ</t>
    </rPh>
    <rPh sb="27" eb="28">
      <t>ネガ</t>
    </rPh>
    <rPh sb="29" eb="30">
      <t>イタ</t>
    </rPh>
    <phoneticPr fontId="2"/>
  </si>
  <si>
    <t>会員登録支払いはすべて確認書に記入し、他行事支払いと一緒ではなく、単独での支払いとなります。</t>
    <rPh sb="0" eb="4">
      <t>カイイントウロク</t>
    </rPh>
    <rPh sb="4" eb="6">
      <t>シハラ</t>
    </rPh>
    <rPh sb="11" eb="13">
      <t>カクニン</t>
    </rPh>
    <rPh sb="13" eb="14">
      <t>ショ</t>
    </rPh>
    <rPh sb="15" eb="17">
      <t>キニュウ</t>
    </rPh>
    <rPh sb="19" eb="20">
      <t>タ</t>
    </rPh>
    <rPh sb="20" eb="22">
      <t>ギョウジ</t>
    </rPh>
    <rPh sb="22" eb="24">
      <t>シハラ</t>
    </rPh>
    <rPh sb="26" eb="28">
      <t>イッショ</t>
    </rPh>
    <rPh sb="33" eb="35">
      <t>タンドク</t>
    </rPh>
    <rPh sb="37" eb="39">
      <t>シハラ</t>
    </rPh>
    <phoneticPr fontId="2"/>
  </si>
  <si>
    <t>★会員登録の支払いについては会員登録費用のみの支払いをお願い致します。（他行事と一緒に支払いはできません）</t>
    <rPh sb="1" eb="5">
      <t>かいいんとうろく</t>
    </rPh>
    <rPh sb="6" eb="8">
      <t>しはら</t>
    </rPh>
    <rPh sb="14" eb="16">
      <t>かいいん</t>
    </rPh>
    <rPh sb="16" eb="18">
      <t>とうろく</t>
    </rPh>
    <rPh sb="18" eb="20">
      <t>ひよう</t>
    </rPh>
    <rPh sb="23" eb="25">
      <t>しはら</t>
    </rPh>
    <rPh sb="28" eb="29">
      <t>ねが</t>
    </rPh>
    <rPh sb="30" eb="31">
      <t>いた</t>
    </rPh>
    <rPh sb="36" eb="37">
      <t>た</t>
    </rPh>
    <rPh sb="37" eb="39">
      <t>ぎょうじ</t>
    </rPh>
    <rPh sb="40" eb="42">
      <t>いっしょ</t>
    </rPh>
    <rPh sb="43" eb="45">
      <t>しはら</t>
    </rPh>
    <phoneticPr fontId="4" type="Hiragana" alignment="distributed"/>
  </si>
  <si>
    <t>県連会員登録確認書　　　　　　（NO.2）</t>
    <rPh sb="0" eb="2">
      <t>ケンレン</t>
    </rPh>
    <rPh sb="2" eb="4">
      <t>カイイン</t>
    </rPh>
    <rPh sb="4" eb="6">
      <t>トウロク</t>
    </rPh>
    <rPh sb="6" eb="8">
      <t>カクニン</t>
    </rPh>
    <rPh sb="8" eb="9">
      <t>ショ</t>
    </rPh>
    <phoneticPr fontId="2"/>
  </si>
  <si>
    <t>県連会員登録確認書　　　　　　(N0.1）</t>
    <rPh sb="0" eb="2">
      <t>ケンレン</t>
    </rPh>
    <rPh sb="2" eb="4">
      <t>カイイン</t>
    </rPh>
    <rPh sb="4" eb="6">
      <t>トウロク</t>
    </rPh>
    <rPh sb="6" eb="8">
      <t>カクニン</t>
    </rPh>
    <rPh sb="8" eb="9">
      <t>ショ</t>
    </rPh>
    <phoneticPr fontId="2"/>
  </si>
  <si>
    <t>③名簿欄が不足する場合は【行の追加】および【シートコピー】　</t>
    <rPh sb="5" eb="7">
      <t>フソク</t>
    </rPh>
    <rPh sb="9" eb="11">
      <t>バアイ</t>
    </rPh>
    <rPh sb="13" eb="14">
      <t>ギョウ</t>
    </rPh>
    <rPh sb="15" eb="17">
      <t>ツイカ</t>
    </rPh>
    <phoneticPr fontId="2"/>
  </si>
  <si>
    <t>会員が多い場合に使用をお願い致します。</t>
    <rPh sb="0" eb="2">
      <t>カイイン</t>
    </rPh>
    <rPh sb="3" eb="4">
      <t>オオ</t>
    </rPh>
    <rPh sb="5" eb="7">
      <t>バアイ</t>
    </rPh>
    <rPh sb="8" eb="10">
      <t>シヨウ</t>
    </rPh>
    <rPh sb="12" eb="13">
      <t>ネガ</t>
    </rPh>
    <rPh sb="14" eb="15">
      <t>イタ</t>
    </rPh>
    <phoneticPr fontId="2"/>
  </si>
  <si>
    <t>（大学生は一般と同様とする。）</t>
    <rPh sb="0" eb="3">
      <t>ダイガクセイ</t>
    </rPh>
    <rPh sb="4" eb="6">
      <t>イッパン</t>
    </rPh>
    <rPh sb="7" eb="9">
      <t>ドウヨウ</t>
    </rPh>
    <phoneticPr fontId="2"/>
  </si>
  <si>
    <t>【1年】小学生・中学生・高校</t>
    <rPh sb="4" eb="7">
      <t>しょうがくせい</t>
    </rPh>
    <rPh sb="8" eb="11">
      <t>ちゅうがくせい</t>
    </rPh>
    <rPh sb="12" eb="14">
      <t>こうこう</t>
    </rPh>
    <phoneticPr fontId="4" type="Hiragana" alignment="distributed"/>
  </si>
  <si>
    <t>【1年】大学</t>
    <rPh sb="2" eb="3">
      <t>ネン</t>
    </rPh>
    <rPh sb="4" eb="6">
      <t>ダイガク</t>
    </rPh>
    <phoneticPr fontId="2"/>
  </si>
  <si>
    <t>【1年】大学生</t>
    <rPh sb="2" eb="3">
      <t>ネン</t>
    </rPh>
    <rPh sb="4" eb="7">
      <t>ダイガクセイ</t>
    </rPh>
    <phoneticPr fontId="2"/>
  </si>
  <si>
    <t>会員登録の支払いについては会員登録費用</t>
    <phoneticPr fontId="4" type="Hiragana" alignment="distributed"/>
  </si>
  <si>
    <t>のみの支払いをお願い致します。</t>
    <phoneticPr fontId="4" type="Hiragana" alignment="distributed"/>
  </si>
  <si>
    <t>（他行事と一緒に支払いはできません）</t>
    <phoneticPr fontId="4" type="Hiragana" alignment="distributed"/>
  </si>
  <si>
    <t>＊道場長の県連会員登録が切れの場合は</t>
    <phoneticPr fontId="4" type="Hiragana" alignment="distributed"/>
  </si>
  <si>
    <t>申請等無効になる場合がありますので、ご注意ください</t>
    <phoneticPr fontId="4" type="Hiragana" alignment="distributed"/>
  </si>
  <si>
    <r>
      <t>県連メールアドレス’　karate.k@abelia.ocn.ne.jp　</t>
    </r>
    <r>
      <rPr>
        <sz val="11"/>
        <color rgb="FFFF0000"/>
        <rFont val="HG丸ｺﾞｼｯｸM-PRO"/>
        <family val="3"/>
        <charset val="128"/>
      </rPr>
      <t>基本HPでの投稿を厳守ください</t>
    </r>
    <rPh sb="0" eb="2">
      <t>ケンレン</t>
    </rPh>
    <rPh sb="37" eb="39">
      <t>キホン</t>
    </rPh>
    <rPh sb="43" eb="45">
      <t>トウコウ</t>
    </rPh>
    <rPh sb="46" eb="48">
      <t>ゲンシュ</t>
    </rPh>
    <phoneticPr fontId="2"/>
  </si>
  <si>
    <t>に送られると、宮﨑、益田、山内、荒木、矢野に自動的に転送されます。</t>
    <rPh sb="1" eb="2">
      <t>オク</t>
    </rPh>
    <rPh sb="7" eb="9">
      <t>ミヤザキ</t>
    </rPh>
    <rPh sb="10" eb="12">
      <t>マスダ</t>
    </rPh>
    <rPh sb="13" eb="15">
      <t>ヤマウチ</t>
    </rPh>
    <rPh sb="16" eb="18">
      <t>アラキ</t>
    </rPh>
    <rPh sb="19" eb="21">
      <t>ヤノ</t>
    </rPh>
    <rPh sb="22" eb="25">
      <t>ジドウテキ</t>
    </rPh>
    <rPh sb="26" eb="28">
      <t>テンソウ</t>
    </rPh>
    <phoneticPr fontId="2"/>
  </si>
  <si>
    <r>
      <t>⑧やむを得ず手書きで郵送する場合は、</t>
    </r>
    <r>
      <rPr>
        <sz val="11"/>
        <color rgb="FFFF0000"/>
        <rFont val="游ゴシック"/>
        <family val="3"/>
        <charset val="128"/>
        <scheme val="minor"/>
      </rPr>
      <t>県連事務局に郵送して</t>
    </r>
    <r>
      <rPr>
        <sz val="11"/>
        <color theme="1"/>
        <rFont val="游ゴシック"/>
        <family val="2"/>
        <charset val="128"/>
        <scheme val="minor"/>
      </rPr>
      <t>、楷書で大きく記入してください。</t>
    </r>
    <rPh sb="4" eb="5">
      <t>エ</t>
    </rPh>
    <rPh sb="6" eb="8">
      <t>テガ</t>
    </rPh>
    <rPh sb="10" eb="12">
      <t>ユウソウ</t>
    </rPh>
    <rPh sb="14" eb="16">
      <t>バアイ</t>
    </rPh>
    <rPh sb="18" eb="20">
      <t>ケンレン</t>
    </rPh>
    <rPh sb="20" eb="23">
      <t>ジムキョク</t>
    </rPh>
    <rPh sb="24" eb="26">
      <t>ユウソウ</t>
    </rPh>
    <rPh sb="29" eb="31">
      <t>カイショ</t>
    </rPh>
    <rPh sb="32" eb="33">
      <t>オオ</t>
    </rPh>
    <rPh sb="35" eb="37">
      <t>キニュウ</t>
    </rPh>
    <phoneticPr fontId="2"/>
  </si>
  <si>
    <t>★例題通りに名前に必ずふりがなをつけて申請をお願い致します。</t>
    <rPh sb="1" eb="3">
      <t>れいだい</t>
    </rPh>
    <rPh sb="3" eb="4">
      <t>とお</t>
    </rPh>
    <rPh sb="6" eb="8">
      <t>なまえ</t>
    </rPh>
    <rPh sb="9" eb="10">
      <t>かなら</t>
    </rPh>
    <rPh sb="19" eb="21">
      <t>しんせい</t>
    </rPh>
    <rPh sb="23" eb="24">
      <t>ねが</t>
    </rPh>
    <rPh sb="25" eb="26">
      <t>いた</t>
    </rPh>
    <phoneticPr fontId="4" type="Hiragana" alignment="distributed"/>
  </si>
  <si>
    <t>【1年】一般</t>
    <rPh sb="4" eb="6">
      <t>いっぱん</t>
    </rPh>
    <phoneticPr fontId="4" type="Hiragana" alignment="distributed"/>
  </si>
  <si>
    <t>一社）熊本県空手道連盟</t>
    <rPh sb="0" eb="2">
      <t>いっしゃ</t>
    </rPh>
    <phoneticPr fontId="4" type="Hiragana" alignment="distributed"/>
  </si>
  <si>
    <t>　熊空連（一般：１年登録3,000円）</t>
    <phoneticPr fontId="2"/>
  </si>
  <si>
    <t>⑤［郵便振替］01930－8―16833　　一社）熊本県空手道連盟</t>
    <rPh sb="22" eb="24">
      <t>イッシャ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</si>
</sst>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yyyy&quot;〕&quot;[$-411]ge\.m\.d"/>
  </numFmts>
  <fonts count="38">
    <font>
      <sz val="11"/>
      <color theme="1"/>
      <name val="游ゴシック"/>
      <family val="2"/>
      <charset val="128"/>
      <scheme val="minor"/>
    </font>
    <font>
      <sz val="11"/>
      <color theme="1"/>
      <name val="HGMaruGothicMPRO"/>
      <family val="2"/>
      <charset val="128"/>
    </font>
    <font>
      <sz val="6"/>
      <name val="游ゴシック"/>
      <family val="2"/>
      <charset val="128"/>
      <scheme val="minor"/>
    </font>
    <font>
      <sz val="11"/>
      <color rgb="FFFF0000"/>
      <name val="HG丸ｺﾞｼｯｸM-PRO"/>
      <family val="3"/>
      <charset val="128"/>
    </font>
    <font>
      <sz val="6"/>
      <name val="HG丸ｺﾞｼｯｸM-PRO"/>
      <family val="2"/>
      <charset val="128"/>
    </font>
    <font>
      <sz val="11"/>
      <name val="HG丸ｺﾞｼｯｸM-PRO"/>
      <family val="3"/>
      <charset val="128"/>
    </font>
    <font>
      <sz val="11"/>
      <color theme="1"/>
      <name val="游ゴシック"/>
      <family val="2"/>
      <charset val="128"/>
      <scheme val="minor"/>
    </font>
    <font>
      <sz val="9"/>
      <color theme="1"/>
      <name val="HGMaruGothicMPRO"/>
      <family val="2"/>
      <charset val="128"/>
    </font>
    <font>
      <sz val="9"/>
      <color theme="1"/>
      <name val="HGMaruGothicMPRO"/>
      <family val="3"/>
      <charset val="128"/>
    </font>
    <font>
      <sz val="9"/>
      <color rgb="FFFF0000"/>
      <name val="HGMaruGothicMPRO"/>
      <family val="3"/>
      <charset val="128"/>
    </font>
    <font>
      <sz val="9"/>
      <color rgb="FFFF0000"/>
      <name val="HG丸ｺﾞｼｯｸM-PRO"/>
      <family val="3"/>
      <charset val="128"/>
    </font>
    <font>
      <sz val="9"/>
      <name val="HGMaruGothicMPRO"/>
      <family val="3"/>
      <charset val="128"/>
    </font>
    <font>
      <sz val="9"/>
      <name val="HG丸ｺﾞｼｯｸM-PRO"/>
      <family val="3"/>
      <charset val="128"/>
    </font>
    <font>
      <sz val="11"/>
      <color theme="1"/>
      <name val="HG丸ｺﾞｼｯｸM-PRO"/>
      <family val="3"/>
      <charset val="128"/>
    </font>
    <font>
      <sz val="6"/>
      <name val="HG丸ｺﾞｼｯｸM-PRO"/>
      <family val="3"/>
      <charset val="128"/>
    </font>
    <font>
      <sz val="11"/>
      <name val="ＭＳ Ｐゴシック"/>
      <family val="3"/>
      <charset val="128"/>
    </font>
    <font>
      <sz val="14"/>
      <color indexed="81"/>
      <name val="HG丸ｺﾞｼｯｸM-PRO"/>
      <family val="3"/>
      <charset val="128"/>
    </font>
    <font>
      <sz val="24"/>
      <color rgb="FFFF0000"/>
      <name val="HG丸ｺﾞｼｯｸM-PRO"/>
      <family val="3"/>
      <charset val="128"/>
    </font>
    <font>
      <sz val="11"/>
      <color theme="1"/>
      <name val="HGMaruGothicMPRO"/>
      <family val="3"/>
      <charset val="128"/>
    </font>
    <font>
      <sz val="11"/>
      <color rgb="FFFF0000"/>
      <name val="HGMaruGothicMPRO"/>
      <family val="3"/>
      <charset val="128"/>
    </font>
    <font>
      <sz val="18"/>
      <color theme="1"/>
      <name val="HG丸ｺﾞｼｯｸM-PRO"/>
      <family val="3"/>
      <charset val="128"/>
    </font>
    <font>
      <sz val="5"/>
      <name val="HG丸ｺﾞｼｯｸM-PRO"/>
      <family val="2"/>
      <charset val="128"/>
    </font>
    <font>
      <b/>
      <sz val="11"/>
      <color theme="1"/>
      <name val="游ゴシック"/>
      <family val="3"/>
      <charset val="128"/>
      <scheme val="minor"/>
    </font>
    <font>
      <b/>
      <sz val="11"/>
      <color rgb="FFFF0000"/>
      <name val="游ゴシック"/>
      <family val="3"/>
      <charset val="128"/>
      <scheme val="minor"/>
    </font>
    <font>
      <sz val="16"/>
      <color rgb="FFFF0000"/>
      <name val="HG丸ｺﾞｼｯｸM-PRO"/>
      <family val="3"/>
      <charset val="128"/>
    </font>
    <font>
      <sz val="16"/>
      <name val="HG丸ｺﾞｼｯｸM-PRO"/>
      <family val="3"/>
      <charset val="128"/>
    </font>
    <font>
      <sz val="11"/>
      <color rgb="FFFF0000"/>
      <name val="游ゴシック"/>
      <family val="3"/>
      <charset val="128"/>
      <scheme val="minor"/>
    </font>
    <font>
      <sz val="16"/>
      <color theme="1"/>
      <name val="游ゴシック"/>
      <family val="2"/>
      <charset val="128"/>
      <scheme val="minor"/>
    </font>
    <font>
      <b/>
      <sz val="16"/>
      <color rgb="FFFF0000"/>
      <name val="游ゴシック"/>
      <family val="3"/>
      <charset val="128"/>
      <scheme val="minor"/>
    </font>
    <font>
      <sz val="9"/>
      <color rgb="FFFF0000"/>
      <name val="HGMaruGothicMPRO"/>
      <family val="2"/>
      <charset val="128"/>
    </font>
    <font>
      <sz val="8"/>
      <color theme="1"/>
      <name val="HGMaruGothicMPRO"/>
      <family val="3"/>
      <charset val="128"/>
    </font>
    <font>
      <b/>
      <sz val="18"/>
      <color theme="1"/>
      <name val="HG丸ｺﾞｼｯｸM-PRO"/>
      <family val="3"/>
      <charset val="128"/>
    </font>
    <font>
      <b/>
      <sz val="16"/>
      <color rgb="FFFF0000"/>
      <name val="HG丸ｺﾞｼｯｸM-PRO"/>
      <family val="3"/>
      <charset val="128"/>
    </font>
    <font>
      <b/>
      <u val="double"/>
      <sz val="11"/>
      <color rgb="FFFF0000"/>
      <name val="游ゴシック"/>
      <family val="3"/>
      <charset val="128"/>
      <scheme val="minor"/>
    </font>
    <font>
      <b/>
      <sz val="11"/>
      <color rgb="FFFF0000"/>
      <name val="HG丸ｺﾞｼｯｸM-PRO"/>
      <family val="3"/>
      <charset val="128"/>
    </font>
    <font>
      <b/>
      <sz val="11"/>
      <color rgb="FFFF0000"/>
      <name val="HGMaruGothicMPRO"/>
      <family val="3"/>
      <charset val="128"/>
    </font>
    <font>
      <sz val="9"/>
      <name val="HGMaruGothicMPRO"/>
      <family val="2"/>
      <charset val="128"/>
    </font>
    <font>
      <sz val="14"/>
      <color rgb="FFFF0000"/>
      <name val="HGMaruGothicMPRO"/>
      <family val="3"/>
      <charset val="128"/>
    </font>
  </fonts>
  <fills count="7">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5" tint="0.79998168889431442"/>
        <bgColor indexed="64"/>
      </patternFill>
    </fill>
    <fill>
      <patternFill patternType="solid">
        <fgColor theme="8" tint="0.39997558519241921"/>
        <bgColor indexed="64"/>
      </patternFill>
    </fill>
    <fill>
      <patternFill patternType="solid">
        <fgColor theme="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bottom/>
      <diagonal/>
    </border>
    <border>
      <left/>
      <right/>
      <top/>
      <bottom style="dashed">
        <color indexed="64"/>
      </bottom>
      <diagonal/>
    </border>
    <border>
      <left/>
      <right style="dashed">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tted">
        <color indexed="64"/>
      </left>
      <right/>
      <top style="thin">
        <color indexed="64"/>
      </top>
      <bottom style="thin">
        <color indexed="64"/>
      </bottom>
      <diagonal/>
    </border>
    <border>
      <left style="dotted">
        <color indexed="64"/>
      </left>
      <right/>
      <top/>
      <bottom/>
      <diagonal/>
    </border>
    <border>
      <left style="dotted">
        <color indexed="64"/>
      </left>
      <right/>
      <top/>
      <bottom style="dashed">
        <color indexed="64"/>
      </bottom>
      <diagonal/>
    </border>
    <border>
      <left/>
      <right style="thin">
        <color indexed="64"/>
      </right>
      <top style="thin">
        <color indexed="64"/>
      </top>
      <bottom/>
      <diagonal/>
    </border>
    <border>
      <left/>
      <right style="thin">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alignment vertical="center"/>
    </xf>
    <xf numFmtId="38" fontId="6" fillId="0" borderId="0" applyFont="0" applyFill="0" applyBorder="0" applyAlignment="0" applyProtection="0">
      <alignment vertical="center"/>
    </xf>
    <xf numFmtId="0" fontId="15" fillId="0" borderId="0"/>
    <xf numFmtId="38" fontId="15" fillId="0" borderId="0" applyFont="0" applyFill="0" applyBorder="0" applyAlignment="0" applyProtection="0">
      <alignment vertical="center"/>
    </xf>
  </cellStyleXfs>
  <cellXfs count="162">
    <xf numFmtId="0" fontId="0" fillId="0" borderId="0" xfId="0">
      <alignment vertical="center"/>
    </xf>
    <xf numFmtId="0" fontId="7" fillId="0" borderId="0" xfId="0" applyFont="1" applyAlignment="1">
      <alignment horizontal="center" vertical="center"/>
    </xf>
    <xf numFmtId="0" fontId="13" fillId="0" borderId="0" xfId="0" applyFont="1" applyFill="1" applyBorder="1" applyAlignment="1">
      <alignment horizontal="right" vertical="center"/>
    </xf>
    <xf numFmtId="0" fontId="13" fillId="0" borderId="0" xfId="0" applyFont="1" applyBorder="1" applyAlignment="1">
      <alignment horizontal="left" vertical="center"/>
    </xf>
    <xf numFmtId="57" fontId="13" fillId="0" borderId="0" xfId="0" applyNumberFormat="1" applyFont="1" applyFill="1" applyBorder="1" applyAlignment="1">
      <alignment vertical="center"/>
    </xf>
    <xf numFmtId="0" fontId="5" fillId="2" borderId="1" xfId="0" applyFont="1" applyFill="1" applyBorder="1" applyAlignment="1">
      <alignment horizontal="center" vertical="center"/>
    </xf>
    <xf numFmtId="0" fontId="13" fillId="0" borderId="6" xfId="0" applyFont="1" applyBorder="1" applyAlignment="1">
      <alignment horizontal="left" vertical="center"/>
    </xf>
    <xf numFmtId="0" fontId="13" fillId="0" borderId="7" xfId="0" applyFont="1" applyBorder="1" applyAlignment="1">
      <alignment horizontal="left" vertical="center"/>
    </xf>
    <xf numFmtId="0" fontId="13" fillId="0" borderId="8" xfId="0" applyFont="1" applyBorder="1" applyAlignment="1">
      <alignment horizontal="left" vertical="center"/>
    </xf>
    <xf numFmtId="0" fontId="13" fillId="0" borderId="0" xfId="0" applyFont="1" applyFill="1" applyBorder="1" applyAlignment="1">
      <alignment horizontal="center" vertical="center"/>
    </xf>
    <xf numFmtId="0" fontId="13" fillId="0" borderId="0" xfId="0" applyFont="1" applyFill="1" applyBorder="1" applyAlignment="1">
      <alignment vertical="center"/>
    </xf>
    <xf numFmtId="0" fontId="5" fillId="0" borderId="0" xfId="0" applyFont="1">
      <alignment vertical="center"/>
    </xf>
    <xf numFmtId="0" fontId="5" fillId="0" borderId="1" xfId="0" applyFont="1" applyBorder="1" applyAlignment="1">
      <alignment vertical="center"/>
    </xf>
    <xf numFmtId="0" fontId="5" fillId="0" borderId="9" xfId="0" applyFont="1" applyBorder="1" applyAlignment="1">
      <alignment vertical="center"/>
    </xf>
    <xf numFmtId="0" fontId="5" fillId="0" borderId="0" xfId="0" applyFont="1" applyBorder="1" applyAlignment="1">
      <alignment vertical="center"/>
    </xf>
    <xf numFmtId="0" fontId="5" fillId="0" borderId="10" xfId="0" applyFont="1" applyBorder="1" applyAlignment="1">
      <alignment vertical="center"/>
    </xf>
    <xf numFmtId="0" fontId="3" fillId="0" borderId="0" xfId="0" applyFont="1" applyAlignment="1">
      <alignment horizontal="left" vertical="center"/>
    </xf>
    <xf numFmtId="0" fontId="3" fillId="4" borderId="1" xfId="0" applyFont="1" applyFill="1" applyBorder="1" applyAlignment="1">
      <alignment horizontal="center" vertical="center"/>
    </xf>
    <xf numFmtId="0" fontId="13" fillId="0" borderId="0" xfId="0" applyFont="1" applyFill="1" applyBorder="1" applyAlignment="1">
      <alignment horizontal="left" vertical="center"/>
    </xf>
    <xf numFmtId="0" fontId="0" fillId="0" borderId="0" xfId="0">
      <alignment vertical="center"/>
    </xf>
    <xf numFmtId="0" fontId="7" fillId="0" borderId="0" xfId="0" applyFont="1" applyAlignment="1">
      <alignment horizontal="center" vertical="center"/>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10" fillId="2" borderId="1" xfId="0" applyFont="1" applyFill="1" applyBorder="1" applyAlignment="1">
      <alignment horizontal="center" vertical="center" shrinkToFit="1"/>
    </xf>
    <xf numFmtId="0" fontId="11" fillId="0" borderId="1" xfId="0" applyFont="1" applyBorder="1" applyAlignment="1">
      <alignment horizontal="center" vertical="center"/>
    </xf>
    <xf numFmtId="176" fontId="10" fillId="2" borderId="1" xfId="0" applyNumberFormat="1" applyFont="1" applyFill="1" applyBorder="1" applyAlignment="1">
      <alignment horizontal="left" vertical="center" shrinkToFit="1"/>
    </xf>
    <xf numFmtId="176" fontId="12" fillId="0" borderId="1" xfId="0" applyNumberFormat="1" applyFont="1" applyBorder="1" applyAlignment="1">
      <alignment horizontal="left" vertical="center" shrinkToFit="1"/>
    </xf>
    <xf numFmtId="0" fontId="8" fillId="0" borderId="0" xfId="0" applyFont="1" applyBorder="1" applyAlignment="1">
      <alignment vertical="center"/>
    </xf>
    <xf numFmtId="0" fontId="7" fillId="0" borderId="0" xfId="0" applyFont="1" applyAlignment="1">
      <alignment horizontal="left" vertical="center"/>
    </xf>
    <xf numFmtId="49" fontId="11" fillId="0" borderId="1" xfId="0" applyNumberFormat="1" applyFont="1" applyFill="1" applyBorder="1" applyAlignment="1">
      <alignment horizontal="center" vertical="center"/>
    </xf>
    <xf numFmtId="0" fontId="9"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8" fillId="0" borderId="1" xfId="0" applyFont="1" applyBorder="1" applyAlignment="1">
      <alignment horizontal="center" vertical="center"/>
    </xf>
    <xf numFmtId="0" fontId="9" fillId="2" borderId="1" xfId="0" applyFont="1" applyFill="1" applyBorder="1" applyAlignment="1">
      <alignment horizontal="center" vertical="center" shrinkToFit="1"/>
    </xf>
    <xf numFmtId="0" fontId="1" fillId="0" borderId="0" xfId="0" applyFont="1" applyFill="1" applyAlignment="1">
      <alignment horizontal="left" vertical="center"/>
    </xf>
    <xf numFmtId="0" fontId="1" fillId="0" borderId="0" xfId="0" applyFont="1" applyAlignment="1">
      <alignment horizontal="center" vertical="center"/>
    </xf>
    <xf numFmtId="0" fontId="18" fillId="0" borderId="0" xfId="0" applyFont="1" applyAlignment="1">
      <alignment horizontal="left" vertical="center"/>
    </xf>
    <xf numFmtId="0" fontId="18" fillId="0" borderId="0" xfId="0" applyFont="1" applyAlignment="1">
      <alignment vertical="center"/>
    </xf>
    <xf numFmtId="0" fontId="13" fillId="0" borderId="0" xfId="0" applyFont="1" applyAlignment="1">
      <alignment horizontal="left" vertical="center"/>
    </xf>
    <xf numFmtId="0" fontId="5" fillId="3" borderId="1" xfId="0" applyFont="1" applyFill="1" applyBorder="1" applyAlignment="1">
      <alignment horizontal="center" vertical="center"/>
    </xf>
    <xf numFmtId="38" fontId="5" fillId="0" borderId="1" xfId="1" applyFont="1" applyBorder="1" applyAlignment="1">
      <alignment vertical="center"/>
    </xf>
    <xf numFmtId="14" fontId="13" fillId="0" borderId="0" xfId="0" applyNumberFormat="1" applyFont="1" applyFill="1" applyAlignment="1">
      <alignment vertical="center"/>
    </xf>
    <xf numFmtId="0" fontId="20" fillId="0" borderId="0" xfId="0" applyFont="1" applyFill="1" applyAlignment="1">
      <alignment vertical="center"/>
    </xf>
    <xf numFmtId="0" fontId="1" fillId="0" borderId="0" xfId="0" applyFont="1" applyFill="1" applyAlignment="1">
      <alignment vertical="center"/>
    </xf>
    <xf numFmtId="0" fontId="0" fillId="0" borderId="0" xfId="0" applyFill="1">
      <alignment vertical="center"/>
    </xf>
    <xf numFmtId="0" fontId="18" fillId="0" borderId="0" xfId="0" applyFont="1" applyFill="1" applyBorder="1" applyAlignment="1">
      <alignment horizontal="left" vertical="center"/>
    </xf>
    <xf numFmtId="0" fontId="18" fillId="0" borderId="0" xfId="0" applyFont="1" applyFill="1" applyAlignment="1">
      <alignment horizontal="left" vertical="center"/>
    </xf>
    <xf numFmtId="0" fontId="18" fillId="0" borderId="0" xfId="0" applyFont="1" applyFill="1" applyBorder="1" applyAlignment="1">
      <alignment horizontal="center" vertical="center"/>
    </xf>
    <xf numFmtId="0" fontId="18" fillId="0" borderId="0" xfId="0" applyFont="1" applyFill="1" applyBorder="1" applyAlignment="1">
      <alignment horizontal="left" vertical="center" wrapText="1"/>
    </xf>
    <xf numFmtId="0" fontId="7" fillId="0" borderId="0" xfId="0" applyFont="1" applyAlignment="1">
      <alignment horizontal="center" vertical="center"/>
    </xf>
    <xf numFmtId="0" fontId="8" fillId="2" borderId="1" xfId="0" applyFont="1" applyFill="1" applyBorder="1" applyAlignment="1">
      <alignment horizontal="center" vertical="center"/>
    </xf>
    <xf numFmtId="0" fontId="9" fillId="2" borderId="1" xfId="0" applyFont="1" applyFill="1" applyBorder="1" applyAlignment="1">
      <alignment horizontal="center" vertical="center"/>
    </xf>
    <xf numFmtId="0" fontId="10" fillId="2" borderId="1" xfId="0" applyFont="1" applyFill="1" applyBorder="1" applyAlignment="1">
      <alignment horizontal="center" vertical="center" shrinkToFit="1"/>
    </xf>
    <xf numFmtId="176" fontId="10" fillId="2" borderId="1" xfId="0" applyNumberFormat="1" applyFont="1" applyFill="1" applyBorder="1" applyAlignment="1">
      <alignment horizontal="left" vertical="center" shrinkToFit="1"/>
    </xf>
    <xf numFmtId="49" fontId="9" fillId="2" borderId="1" xfId="0" applyNumberFormat="1" applyFont="1" applyFill="1" applyBorder="1" applyAlignment="1">
      <alignment horizontal="center" vertical="center"/>
    </xf>
    <xf numFmtId="0" fontId="8" fillId="0" borderId="1" xfId="0" applyFont="1" applyBorder="1" applyAlignment="1">
      <alignment horizontal="center" vertical="center"/>
    </xf>
    <xf numFmtId="0" fontId="11" fillId="0" borderId="1" xfId="0" applyFont="1" applyBorder="1" applyAlignment="1">
      <alignment horizontal="center" vertical="center" shrinkToFit="1"/>
    </xf>
    <xf numFmtId="0" fontId="18" fillId="0" borderId="0" xfId="0" applyFont="1" applyFill="1" applyAlignment="1">
      <alignment horizontal="center" vertical="center"/>
    </xf>
    <xf numFmtId="0" fontId="0" fillId="0" borderId="0" xfId="0" applyFill="1" applyAlignment="1">
      <alignment horizontal="center" vertical="center"/>
    </xf>
    <xf numFmtId="57" fontId="8" fillId="0" borderId="0" xfId="0" applyNumberFormat="1" applyFont="1" applyBorder="1" applyAlignment="1">
      <alignment horizontal="left" vertical="center"/>
    </xf>
    <xf numFmtId="0" fontId="8" fillId="0" borderId="0" xfId="0" applyFont="1" applyBorder="1" applyAlignment="1">
      <alignment horizontal="left" vertical="center"/>
    </xf>
    <xf numFmtId="0" fontId="0" fillId="6" borderId="0" xfId="0" applyFill="1" applyAlignment="1">
      <alignment horizontal="center" vertical="center"/>
    </xf>
    <xf numFmtId="0" fontId="24" fillId="0" borderId="0" xfId="0" applyFont="1" applyAlignment="1">
      <alignment horizontal="left" vertical="center"/>
    </xf>
    <xf numFmtId="0" fontId="12" fillId="6" borderId="1" xfId="0" applyFont="1" applyFill="1" applyBorder="1" applyAlignment="1">
      <alignment horizontal="center" vertical="center" shrinkToFit="1"/>
    </xf>
    <xf numFmtId="0" fontId="11" fillId="6" borderId="1" xfId="0" applyFont="1" applyFill="1" applyBorder="1" applyAlignment="1">
      <alignment horizontal="center" vertical="center" shrinkToFit="1"/>
    </xf>
    <xf numFmtId="0" fontId="5" fillId="2" borderId="1" xfId="0" applyFont="1" applyFill="1" applyBorder="1" applyAlignment="1">
      <alignment horizontal="center" vertical="center"/>
    </xf>
    <xf numFmtId="0" fontId="27" fillId="0" borderId="0" xfId="0" applyFont="1" applyAlignment="1">
      <alignment vertical="center"/>
    </xf>
    <xf numFmtId="0" fontId="28" fillId="0" borderId="16" xfId="0" applyFont="1" applyBorder="1" applyAlignment="1">
      <alignment vertical="center"/>
    </xf>
    <xf numFmtId="0" fontId="28" fillId="0" borderId="0" xfId="0" applyFont="1" applyBorder="1" applyAlignment="1">
      <alignment vertical="center"/>
    </xf>
    <xf numFmtId="0" fontId="28" fillId="0" borderId="17" xfId="0" applyFont="1" applyBorder="1" applyAlignment="1">
      <alignment vertical="center"/>
    </xf>
    <xf numFmtId="0" fontId="23" fillId="0" borderId="19" xfId="0" applyFont="1" applyBorder="1">
      <alignment vertical="center"/>
    </xf>
    <xf numFmtId="0" fontId="23" fillId="0" borderId="20" xfId="0" applyFont="1" applyBorder="1">
      <alignment vertical="center"/>
    </xf>
    <xf numFmtId="0" fontId="29" fillId="2" borderId="1" xfId="0" applyFont="1" applyFill="1" applyBorder="1" applyAlignment="1">
      <alignment horizontal="center" vertical="center"/>
    </xf>
    <xf numFmtId="0" fontId="7" fillId="0" borderId="0" xfId="0" applyFont="1" applyBorder="1" applyAlignment="1">
      <alignment horizontal="center" vertical="center"/>
    </xf>
    <xf numFmtId="0" fontId="8" fillId="6" borderId="1" xfId="0" applyFont="1" applyFill="1" applyBorder="1" applyAlignment="1">
      <alignment horizontal="center" vertical="center"/>
    </xf>
    <xf numFmtId="57" fontId="8" fillId="0" borderId="12" xfId="0" applyNumberFormat="1" applyFont="1" applyBorder="1" applyAlignment="1">
      <alignment vertical="center"/>
    </xf>
    <xf numFmtId="57" fontId="8" fillId="0" borderId="0" xfId="0" applyNumberFormat="1" applyFont="1" applyBorder="1" applyAlignment="1">
      <alignment vertical="center"/>
    </xf>
    <xf numFmtId="0" fontId="0" fillId="0" borderId="0" xfId="0" applyBorder="1">
      <alignment vertical="center"/>
    </xf>
    <xf numFmtId="0" fontId="8" fillId="0" borderId="12" xfId="0" applyFont="1" applyBorder="1" applyAlignment="1">
      <alignment vertical="center"/>
    </xf>
    <xf numFmtId="0" fontId="0" fillId="0" borderId="3" xfId="0" applyBorder="1">
      <alignment vertical="center"/>
    </xf>
    <xf numFmtId="0" fontId="13" fillId="0" borderId="0" xfId="0" applyFont="1" applyBorder="1" applyAlignment="1">
      <alignment horizontal="center" vertical="center"/>
    </xf>
    <xf numFmtId="38" fontId="3" fillId="4" borderId="1" xfId="0" applyNumberFormat="1" applyFont="1" applyFill="1" applyBorder="1">
      <alignment vertical="center"/>
    </xf>
    <xf numFmtId="0" fontId="5" fillId="6" borderId="3" xfId="0" applyFont="1" applyFill="1" applyBorder="1" applyAlignment="1">
      <alignment horizontal="center" vertical="center"/>
    </xf>
    <xf numFmtId="0" fontId="5" fillId="6" borderId="5" xfId="0" applyFont="1" applyFill="1" applyBorder="1" applyAlignment="1">
      <alignment horizontal="center" vertical="center"/>
    </xf>
    <xf numFmtId="0" fontId="5" fillId="6" borderId="1" xfId="0" applyFont="1" applyFill="1" applyBorder="1" applyAlignment="1">
      <alignment horizontal="right" vertical="center"/>
    </xf>
    <xf numFmtId="0" fontId="8" fillId="6" borderId="12" xfId="0" applyFont="1" applyFill="1" applyBorder="1" applyAlignment="1">
      <alignment vertical="center"/>
    </xf>
    <xf numFmtId="0" fontId="30" fillId="0" borderId="0" xfId="0" applyFont="1" applyFill="1" applyAlignment="1">
      <alignment horizontal="center" vertical="center"/>
    </xf>
    <xf numFmtId="0" fontId="5" fillId="2" borderId="0" xfId="0" applyFont="1" applyFill="1">
      <alignment vertical="center"/>
    </xf>
    <xf numFmtId="0" fontId="5" fillId="6" borderId="4" xfId="0" applyFont="1" applyFill="1" applyBorder="1" applyAlignment="1">
      <alignment horizontal="left" vertical="center"/>
    </xf>
    <xf numFmtId="0" fontId="3" fillId="0" borderId="0" xfId="0" applyFont="1" applyBorder="1" applyAlignment="1">
      <alignment horizontal="left" vertical="center"/>
    </xf>
    <xf numFmtId="0" fontId="28" fillId="0" borderId="0" xfId="0" applyFont="1" applyFill="1">
      <alignment vertical="center"/>
    </xf>
    <xf numFmtId="0" fontId="32" fillId="0" borderId="0" xfId="0" applyFont="1" applyAlignment="1">
      <alignment horizontal="left" vertical="center"/>
    </xf>
    <xf numFmtId="0" fontId="13" fillId="0" borderId="25" xfId="0" applyFont="1" applyBorder="1" applyAlignment="1">
      <alignment horizontal="left" vertical="center"/>
    </xf>
    <xf numFmtId="0" fontId="13" fillId="0" borderId="26" xfId="0" applyFont="1" applyBorder="1" applyAlignment="1">
      <alignment horizontal="left" vertical="center"/>
    </xf>
    <xf numFmtId="0" fontId="34" fillId="0" borderId="0" xfId="0" applyFont="1" applyBorder="1" applyAlignment="1">
      <alignment horizontal="left" vertical="center"/>
    </xf>
    <xf numFmtId="0" fontId="35" fillId="0" borderId="0" xfId="0" applyFont="1" applyFill="1" applyAlignment="1">
      <alignment horizontal="left" vertical="center"/>
    </xf>
    <xf numFmtId="0" fontId="11" fillId="2" borderId="1" xfId="0" applyFont="1" applyFill="1" applyBorder="1" applyAlignment="1">
      <alignment horizontal="center" vertical="center"/>
    </xf>
    <xf numFmtId="0" fontId="5" fillId="0" borderId="0" xfId="0" quotePrefix="1" applyFont="1">
      <alignment vertical="center"/>
    </xf>
    <xf numFmtId="0" fontId="11" fillId="6" borderId="1" xfId="0" applyFont="1" applyFill="1" applyBorder="1" applyAlignment="1">
      <alignment horizontal="center" vertical="center"/>
    </xf>
    <xf numFmtId="0" fontId="36" fillId="6" borderId="1" xfId="0" applyFont="1" applyFill="1" applyBorder="1" applyAlignment="1">
      <alignment horizontal="center" vertical="center"/>
    </xf>
    <xf numFmtId="0" fontId="13" fillId="0" borderId="32" xfId="0" applyFont="1" applyBorder="1" applyAlignment="1">
      <alignment vertical="center"/>
    </xf>
    <xf numFmtId="0" fontId="13" fillId="0" borderId="0" xfId="0" applyFont="1" applyBorder="1" applyAlignment="1">
      <alignment vertical="center"/>
    </xf>
    <xf numFmtId="0" fontId="13" fillId="0" borderId="33" xfId="0" applyFont="1" applyBorder="1" applyAlignment="1">
      <alignment vertical="center"/>
    </xf>
    <xf numFmtId="0" fontId="13" fillId="0" borderId="34" xfId="0" applyFont="1" applyBorder="1" applyAlignment="1">
      <alignment vertical="center"/>
    </xf>
    <xf numFmtId="0" fontId="13" fillId="0" borderId="35" xfId="0" applyFont="1" applyBorder="1" applyAlignment="1">
      <alignment vertical="center"/>
    </xf>
    <xf numFmtId="0" fontId="13" fillId="0" borderId="36" xfId="0" applyFont="1" applyBorder="1" applyAlignment="1">
      <alignment vertical="center"/>
    </xf>
    <xf numFmtId="0" fontId="23" fillId="2" borderId="0" xfId="0" applyFont="1" applyFill="1" applyAlignment="1">
      <alignment horizontal="left" vertical="center"/>
    </xf>
    <xf numFmtId="0" fontId="28" fillId="0" borderId="18" xfId="0" applyFont="1" applyBorder="1" applyAlignment="1">
      <alignment horizontal="left" vertical="center"/>
    </xf>
    <xf numFmtId="0" fontId="28" fillId="0" borderId="19" xfId="0" applyFont="1" applyBorder="1" applyAlignment="1">
      <alignment horizontal="left" vertical="center"/>
    </xf>
    <xf numFmtId="0" fontId="28" fillId="0" borderId="13" xfId="0" applyFont="1" applyBorder="1" applyAlignment="1">
      <alignment horizontal="left" vertical="center"/>
    </xf>
    <xf numFmtId="0" fontId="28" fillId="0" borderId="14" xfId="0" applyFont="1" applyBorder="1" applyAlignment="1">
      <alignment horizontal="left" vertical="center"/>
    </xf>
    <xf numFmtId="0" fontId="28" fillId="0" borderId="15" xfId="0" applyFont="1" applyBorder="1" applyAlignment="1">
      <alignment horizontal="left" vertical="center"/>
    </xf>
    <xf numFmtId="0" fontId="0" fillId="0" borderId="0" xfId="0" applyAlignment="1">
      <alignment horizontal="left" vertical="center"/>
    </xf>
    <xf numFmtId="0" fontId="22" fillId="0" borderId="0" xfId="0" applyFont="1" applyAlignment="1">
      <alignment horizontal="left" vertical="center"/>
    </xf>
    <xf numFmtId="0" fontId="33" fillId="2" borderId="0" xfId="0" applyFont="1" applyFill="1" applyAlignment="1">
      <alignment horizontal="left" vertical="center"/>
    </xf>
    <xf numFmtId="0" fontId="5" fillId="2" borderId="4" xfId="0" applyFont="1" applyFill="1" applyBorder="1" applyAlignment="1">
      <alignment horizontal="center" vertical="center"/>
    </xf>
    <xf numFmtId="0" fontId="17" fillId="0" borderId="0" xfId="0" applyFont="1" applyAlignment="1">
      <alignment horizontal="center" vertical="center"/>
    </xf>
    <xf numFmtId="0" fontId="17" fillId="0" borderId="2" xfId="0" applyFont="1" applyBorder="1" applyAlignment="1">
      <alignment horizontal="center" vertical="center"/>
    </xf>
    <xf numFmtId="0" fontId="3" fillId="0" borderId="0" xfId="0" applyFont="1" applyBorder="1" applyAlignment="1">
      <alignment horizontal="left" vertical="center"/>
    </xf>
    <xf numFmtId="0" fontId="5" fillId="2" borderId="5" xfId="0" applyFont="1" applyFill="1" applyBorder="1" applyAlignment="1">
      <alignment horizontal="center" vertical="center"/>
    </xf>
    <xf numFmtId="0" fontId="13" fillId="2" borderId="24"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5" xfId="0" applyFont="1" applyFill="1" applyBorder="1" applyAlignment="1">
      <alignment horizontal="center" vertical="center"/>
    </xf>
    <xf numFmtId="0" fontId="13" fillId="5" borderId="0" xfId="0" applyFont="1" applyFill="1" applyBorder="1" applyAlignment="1">
      <alignment horizontal="left" vertical="center"/>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23" xfId="0" applyFont="1" applyBorder="1" applyAlignment="1">
      <alignment horizontal="center" vertical="center"/>
    </xf>
    <xf numFmtId="0" fontId="10" fillId="0" borderId="25" xfId="0" applyFont="1" applyBorder="1" applyAlignment="1">
      <alignment horizontal="left" vertical="center"/>
    </xf>
    <xf numFmtId="0" fontId="10" fillId="0" borderId="0" xfId="0" applyFont="1" applyBorder="1" applyAlignment="1">
      <alignment horizontal="left" vertical="center"/>
    </xf>
    <xf numFmtId="0" fontId="10" fillId="0" borderId="6" xfId="0" applyFont="1" applyBorder="1" applyAlignment="1">
      <alignment horizontal="left" vertical="center"/>
    </xf>
    <xf numFmtId="0" fontId="10" fillId="0" borderId="25" xfId="0" applyFont="1" applyBorder="1" applyAlignment="1">
      <alignment horizontal="center" vertical="center"/>
    </xf>
    <xf numFmtId="0" fontId="10" fillId="0" borderId="0" xfId="0" applyFont="1" applyBorder="1" applyAlignment="1">
      <alignment horizontal="center" vertical="center"/>
    </xf>
    <xf numFmtId="0" fontId="10" fillId="0" borderId="6" xfId="0" applyFont="1" applyBorder="1" applyAlignment="1">
      <alignment horizontal="center" vertical="center"/>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0" fillId="0" borderId="33" xfId="0" applyFont="1" applyBorder="1" applyAlignment="1">
      <alignment horizontal="center" vertical="center"/>
    </xf>
    <xf numFmtId="0" fontId="5" fillId="2"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5" xfId="0" applyFont="1" applyFill="1" applyBorder="1" applyAlignment="1">
      <alignment horizontal="center" vertical="center"/>
    </xf>
    <xf numFmtId="0" fontId="13" fillId="0" borderId="11"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28" xfId="0" applyFont="1" applyBorder="1" applyAlignment="1">
      <alignment horizontal="center" vertical="center" wrapText="1"/>
    </xf>
    <xf numFmtId="0" fontId="37" fillId="2" borderId="4" xfId="0" applyFont="1" applyFill="1" applyBorder="1" applyAlignment="1">
      <alignment horizontal="center" vertical="center"/>
    </xf>
    <xf numFmtId="0" fontId="37" fillId="2" borderId="3" xfId="0" applyFont="1" applyFill="1" applyBorder="1" applyAlignment="1">
      <alignment horizontal="center" vertical="center"/>
    </xf>
    <xf numFmtId="0" fontId="37" fillId="2" borderId="5" xfId="0" applyFont="1" applyFill="1" applyBorder="1" applyAlignment="1">
      <alignment horizontal="center" vertical="center"/>
    </xf>
    <xf numFmtId="0" fontId="31" fillId="0" borderId="0" xfId="0" applyFont="1" applyAlignment="1">
      <alignment horizontal="center" vertical="center"/>
    </xf>
    <xf numFmtId="57" fontId="8" fillId="0" borderId="4" xfId="0" applyNumberFormat="1" applyFont="1" applyBorder="1" applyAlignment="1">
      <alignment horizontal="center" vertical="center"/>
    </xf>
    <xf numFmtId="57" fontId="8" fillId="0" borderId="3" xfId="0" applyNumberFormat="1"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8" fillId="2" borderId="1" xfId="0" applyFont="1" applyFill="1" applyBorder="1" applyAlignment="1">
      <alignment horizontal="center" vertical="center"/>
    </xf>
    <xf numFmtId="0" fontId="8" fillId="6" borderId="4" xfId="0" applyFont="1" applyFill="1" applyBorder="1" applyAlignment="1">
      <alignment horizontal="center" vertical="center"/>
    </xf>
    <xf numFmtId="0" fontId="8" fillId="6" borderId="3" xfId="0" applyFont="1" applyFill="1" applyBorder="1" applyAlignment="1">
      <alignment horizontal="center" vertical="center"/>
    </xf>
    <xf numFmtId="0" fontId="8" fillId="6" borderId="5" xfId="0" applyFont="1" applyFill="1" applyBorder="1" applyAlignment="1">
      <alignment horizontal="center" vertical="center"/>
    </xf>
    <xf numFmtId="0" fontId="1" fillId="0" borderId="4" xfId="0" applyFont="1" applyBorder="1" applyAlignment="1">
      <alignment horizontal="left" vertical="center" shrinkToFit="1"/>
    </xf>
    <xf numFmtId="0" fontId="1" fillId="0" borderId="3" xfId="0" applyFont="1" applyBorder="1" applyAlignment="1">
      <alignment horizontal="left" vertical="center" shrinkToFit="1"/>
    </xf>
    <xf numFmtId="0" fontId="1" fillId="0" borderId="5" xfId="0" applyFont="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2" defaultPivotStyle="PivotStyleLight16"/>
  <colors>
    <mruColors>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9</xdr:row>
      <xdr:rowOff>38100</xdr:rowOff>
    </xdr:from>
    <xdr:to>
      <xdr:col>11</xdr:col>
      <xdr:colOff>66675</xdr:colOff>
      <xdr:row>25</xdr:row>
      <xdr:rowOff>19050</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0" y="2181225"/>
          <a:ext cx="7515225" cy="379095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2:O46"/>
  <sheetViews>
    <sheetView topLeftCell="A28" workbookViewId="0">
      <selection activeCell="P25" sqref="P25"/>
    </sheetView>
  </sheetViews>
  <sheetFormatPr defaultRowHeight="18.75"/>
  <cols>
    <col min="1" max="16384" width="9" style="19"/>
  </cols>
  <sheetData>
    <row r="2" spans="1:14">
      <c r="C2" s="19" t="s">
        <v>58</v>
      </c>
    </row>
    <row r="4" spans="1:14">
      <c r="A4" s="113" t="s">
        <v>59</v>
      </c>
      <c r="B4" s="113"/>
      <c r="C4" s="113"/>
      <c r="D4" s="113"/>
      <c r="E4" s="113"/>
      <c r="F4" s="113"/>
      <c r="G4" s="113"/>
      <c r="H4" s="113"/>
      <c r="I4" s="113"/>
      <c r="J4" s="113"/>
      <c r="K4" s="113"/>
      <c r="L4" s="113"/>
      <c r="M4" s="113"/>
    </row>
    <row r="5" spans="1:14">
      <c r="A5" s="113" t="s">
        <v>60</v>
      </c>
      <c r="B5" s="113"/>
      <c r="C5" s="113"/>
      <c r="D5" s="113"/>
      <c r="E5" s="113"/>
      <c r="F5" s="113"/>
      <c r="G5" s="113"/>
      <c r="H5" s="113"/>
      <c r="I5" s="113"/>
      <c r="J5" s="113"/>
      <c r="K5" s="113"/>
      <c r="L5" s="113"/>
      <c r="M5" s="113"/>
    </row>
    <row r="6" spans="1:14">
      <c r="A6" s="113" t="s">
        <v>61</v>
      </c>
      <c r="B6" s="113"/>
      <c r="C6" s="113"/>
      <c r="D6" s="113"/>
      <c r="E6" s="113"/>
      <c r="F6" s="113"/>
      <c r="G6" s="113"/>
      <c r="H6" s="113"/>
      <c r="I6" s="113"/>
      <c r="J6" s="113"/>
      <c r="K6" s="113"/>
      <c r="L6" s="113"/>
      <c r="M6" s="113"/>
      <c r="N6" s="113"/>
    </row>
    <row r="7" spans="1:14">
      <c r="A7" s="114" t="s">
        <v>62</v>
      </c>
      <c r="B7" s="114"/>
      <c r="C7" s="114"/>
      <c r="D7" s="114"/>
      <c r="E7" s="114"/>
      <c r="F7" s="114"/>
      <c r="G7" s="114"/>
      <c r="H7" s="114"/>
      <c r="I7" s="114"/>
      <c r="J7" s="114"/>
      <c r="K7" s="114"/>
      <c r="L7" s="114"/>
      <c r="M7" s="114"/>
    </row>
    <row r="8" spans="1:14">
      <c r="A8" s="114" t="s">
        <v>63</v>
      </c>
      <c r="B8" s="114"/>
      <c r="C8" s="114"/>
      <c r="D8" s="114"/>
      <c r="E8" s="114"/>
      <c r="F8" s="114"/>
      <c r="G8" s="114"/>
      <c r="H8" s="114"/>
      <c r="I8" s="114"/>
      <c r="J8" s="114"/>
      <c r="K8" s="114"/>
      <c r="L8" s="114"/>
      <c r="M8" s="114"/>
    </row>
    <row r="9" spans="1:14">
      <c r="A9" s="107" t="s">
        <v>64</v>
      </c>
      <c r="B9" s="107"/>
      <c r="C9" s="107"/>
      <c r="D9" s="107"/>
      <c r="E9" s="107"/>
      <c r="F9" s="107"/>
      <c r="G9" s="107"/>
      <c r="H9" s="107"/>
      <c r="I9" s="107"/>
      <c r="J9" s="107"/>
      <c r="K9" s="107"/>
      <c r="L9" s="107"/>
    </row>
    <row r="27" spans="1:14">
      <c r="A27" s="19" t="s">
        <v>65</v>
      </c>
    </row>
    <row r="28" spans="1:14">
      <c r="A28" s="19" t="s">
        <v>66</v>
      </c>
    </row>
    <row r="29" spans="1:14">
      <c r="A29" s="113" t="s">
        <v>112</v>
      </c>
      <c r="B29" s="113"/>
      <c r="C29" s="113"/>
      <c r="D29" s="113"/>
      <c r="E29" s="113"/>
      <c r="F29" s="113"/>
      <c r="G29" s="113"/>
      <c r="H29" s="113"/>
      <c r="I29" s="113"/>
      <c r="J29" s="113"/>
      <c r="K29" s="113"/>
      <c r="L29" s="113"/>
      <c r="M29" s="113"/>
      <c r="N29" s="113"/>
    </row>
    <row r="30" spans="1:14">
      <c r="A30" s="113" t="s">
        <v>67</v>
      </c>
      <c r="B30" s="113"/>
      <c r="C30" s="113"/>
      <c r="D30" s="113"/>
      <c r="E30" s="113"/>
      <c r="F30" s="113"/>
      <c r="G30" s="113"/>
      <c r="H30" s="113"/>
      <c r="I30" s="113"/>
      <c r="J30" s="113"/>
      <c r="K30" s="113"/>
      <c r="L30" s="113"/>
      <c r="M30" s="113"/>
      <c r="N30" s="113"/>
    </row>
    <row r="31" spans="1:14">
      <c r="A31" s="19" t="s">
        <v>68</v>
      </c>
    </row>
    <row r="32" spans="1:14">
      <c r="A32" s="19" t="s">
        <v>69</v>
      </c>
    </row>
    <row r="33" spans="2:15">
      <c r="B33" s="107" t="s">
        <v>93</v>
      </c>
      <c r="C33" s="107"/>
      <c r="D33" s="107"/>
      <c r="E33" s="107"/>
      <c r="F33" s="107"/>
      <c r="G33" s="107"/>
      <c r="H33" s="107"/>
      <c r="I33" s="107"/>
      <c r="J33" s="107"/>
      <c r="K33" s="107"/>
      <c r="L33" s="107"/>
    </row>
    <row r="34" spans="2:15">
      <c r="B34" s="107" t="s">
        <v>94</v>
      </c>
      <c r="C34" s="107"/>
      <c r="D34" s="107"/>
      <c r="E34" s="107"/>
      <c r="F34" s="107"/>
      <c r="G34" s="107"/>
      <c r="H34" s="107"/>
      <c r="I34" s="107"/>
      <c r="J34" s="107"/>
      <c r="K34" s="107"/>
      <c r="L34" s="107"/>
    </row>
    <row r="35" spans="2:15">
      <c r="B35" s="115" t="s">
        <v>95</v>
      </c>
      <c r="C35" s="115"/>
      <c r="D35" s="115"/>
      <c r="E35" s="115"/>
      <c r="F35" s="115"/>
      <c r="G35" s="115"/>
      <c r="H35" s="115"/>
      <c r="I35" s="115"/>
      <c r="J35" s="115"/>
      <c r="K35" s="115"/>
      <c r="L35" s="115"/>
    </row>
    <row r="36" spans="2:15">
      <c r="B36" s="107" t="s">
        <v>70</v>
      </c>
      <c r="C36" s="107"/>
      <c r="D36" s="107"/>
      <c r="E36" s="107"/>
      <c r="F36" s="107"/>
      <c r="G36" s="107"/>
      <c r="H36" s="107"/>
      <c r="I36" s="107"/>
      <c r="J36" s="107"/>
      <c r="K36" s="107"/>
      <c r="L36" s="107"/>
    </row>
    <row r="37" spans="2:15">
      <c r="B37" s="62"/>
      <c r="C37" s="62"/>
      <c r="D37" s="62"/>
      <c r="E37" s="62"/>
      <c r="F37" s="62"/>
      <c r="G37" s="62"/>
      <c r="H37" s="62"/>
      <c r="I37" s="62"/>
      <c r="J37" s="62"/>
      <c r="K37" s="62"/>
      <c r="L37" s="62"/>
    </row>
    <row r="38" spans="2:15">
      <c r="B38" s="63" t="s">
        <v>76</v>
      </c>
    </row>
    <row r="39" spans="2:15">
      <c r="B39" s="39" t="s">
        <v>72</v>
      </c>
    </row>
    <row r="40" spans="2:15">
      <c r="B40" s="39" t="s">
        <v>71</v>
      </c>
    </row>
    <row r="41" spans="2:15">
      <c r="B41" s="39" t="s">
        <v>110</v>
      </c>
    </row>
    <row r="42" spans="2:15">
      <c r="B42" s="19" t="s">
        <v>111</v>
      </c>
    </row>
    <row r="43" spans="2:15" ht="19.5" thickBot="1"/>
    <row r="44" spans="2:15" ht="25.5">
      <c r="B44" s="110" t="s">
        <v>73</v>
      </c>
      <c r="C44" s="111"/>
      <c r="D44" s="111"/>
      <c r="E44" s="111"/>
      <c r="F44" s="111"/>
      <c r="G44" s="111"/>
      <c r="H44" s="111"/>
      <c r="I44" s="111"/>
      <c r="J44" s="111"/>
      <c r="K44" s="111"/>
      <c r="L44" s="111"/>
      <c r="M44" s="111"/>
      <c r="N44" s="112"/>
    </row>
    <row r="45" spans="2:15" ht="25.5">
      <c r="B45" s="68" t="s">
        <v>74</v>
      </c>
      <c r="C45" s="69"/>
      <c r="D45" s="69"/>
      <c r="E45" s="69"/>
      <c r="F45" s="69"/>
      <c r="G45" s="69"/>
      <c r="H45" s="69"/>
      <c r="I45" s="69"/>
      <c r="J45" s="69"/>
      <c r="K45" s="69"/>
      <c r="L45" s="69"/>
      <c r="M45" s="69"/>
      <c r="N45" s="70"/>
      <c r="O45" s="67"/>
    </row>
    <row r="46" spans="2:15" ht="26.25" thickBot="1">
      <c r="B46" s="108" t="s">
        <v>75</v>
      </c>
      <c r="C46" s="109"/>
      <c r="D46" s="109"/>
      <c r="E46" s="109"/>
      <c r="F46" s="109"/>
      <c r="G46" s="109"/>
      <c r="H46" s="109"/>
      <c r="I46" s="109"/>
      <c r="J46" s="109"/>
      <c r="K46" s="71"/>
      <c r="L46" s="71"/>
      <c r="M46" s="71"/>
      <c r="N46" s="72"/>
    </row>
  </sheetData>
  <mergeCells count="14">
    <mergeCell ref="A9:L9"/>
    <mergeCell ref="B46:J46"/>
    <mergeCell ref="B44:N44"/>
    <mergeCell ref="A4:M4"/>
    <mergeCell ref="A5:M5"/>
    <mergeCell ref="A6:N6"/>
    <mergeCell ref="A7:M7"/>
    <mergeCell ref="A8:M8"/>
    <mergeCell ref="A29:N29"/>
    <mergeCell ref="A30:N30"/>
    <mergeCell ref="B33:L33"/>
    <mergeCell ref="B34:L34"/>
    <mergeCell ref="B35:L35"/>
    <mergeCell ref="B36:L36"/>
  </mergeCells>
  <phoneticPr fontId="2"/>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D20"/>
  <sheetViews>
    <sheetView view="pageBreakPreview" zoomScaleNormal="100" zoomScaleSheetLayoutView="100" workbookViewId="0">
      <selection activeCell="A17" sqref="A17"/>
    </sheetView>
  </sheetViews>
  <sheetFormatPr defaultColWidth="9" defaultRowHeight="30" customHeight="1"/>
  <cols>
    <col min="1" max="1" width="11.25" style="11" bestFit="1" customWidth="1"/>
    <col min="2" max="2" width="44.5" style="11" customWidth="1"/>
    <col min="3" max="3" width="9" style="11"/>
    <col min="4" max="4" width="11.75" style="11" customWidth="1"/>
    <col min="5" max="16384" width="9" style="11"/>
  </cols>
  <sheetData>
    <row r="1" spans="1:4" ht="30" customHeight="1">
      <c r="A1" s="117" t="s">
        <v>31</v>
      </c>
      <c r="B1" s="117"/>
    </row>
    <row r="2" spans="1:4" ht="30" customHeight="1">
      <c r="A2" s="118" t="s">
        <v>32</v>
      </c>
      <c r="B2" s="118"/>
    </row>
    <row r="3" spans="1:4" ht="30" customHeight="1">
      <c r="A3" s="5" t="s">
        <v>17</v>
      </c>
      <c r="B3" s="12" t="s">
        <v>12</v>
      </c>
    </row>
    <row r="4" spans="1:4" ht="30" customHeight="1">
      <c r="A4" s="5" t="s">
        <v>7</v>
      </c>
      <c r="B4" s="12" t="s">
        <v>33</v>
      </c>
    </row>
    <row r="5" spans="1:4" ht="30" customHeight="1">
      <c r="A5" s="5" t="s">
        <v>5</v>
      </c>
      <c r="B5" s="13" t="s">
        <v>34</v>
      </c>
    </row>
    <row r="6" spans="1:4" ht="30" customHeight="1">
      <c r="A6" s="116" t="s">
        <v>15</v>
      </c>
      <c r="B6" s="13" t="s">
        <v>35</v>
      </c>
      <c r="C6" s="14"/>
      <c r="D6" s="14"/>
    </row>
    <row r="7" spans="1:4" ht="30" customHeight="1">
      <c r="A7" s="116"/>
      <c r="B7" s="15" t="s">
        <v>36</v>
      </c>
      <c r="C7" s="14"/>
      <c r="D7" s="14"/>
    </row>
    <row r="8" spans="1:4" ht="30" customHeight="1">
      <c r="A8" s="5" t="s">
        <v>16</v>
      </c>
      <c r="B8" s="15" t="s">
        <v>37</v>
      </c>
      <c r="C8" s="14"/>
      <c r="D8" s="14"/>
    </row>
    <row r="10" spans="1:4" ht="30" customHeight="1">
      <c r="A10" s="11" t="s">
        <v>91</v>
      </c>
    </row>
    <row r="11" spans="1:4" ht="30" customHeight="1">
      <c r="A11" s="11" t="s">
        <v>86</v>
      </c>
    </row>
    <row r="12" spans="1:4" ht="30" customHeight="1">
      <c r="A12" s="11" t="s">
        <v>56</v>
      </c>
    </row>
    <row r="13" spans="1:4" ht="30" customHeight="1">
      <c r="A13" s="11" t="s">
        <v>116</v>
      </c>
    </row>
    <row r="14" spans="1:4" ht="30" customHeight="1">
      <c r="B14" s="98" t="s">
        <v>101</v>
      </c>
    </row>
    <row r="15" spans="1:4" ht="30" customHeight="1">
      <c r="B15" s="11" t="s">
        <v>85</v>
      </c>
    </row>
    <row r="16" spans="1:4" ht="30" customHeight="1">
      <c r="A16" s="11" t="s">
        <v>57</v>
      </c>
    </row>
    <row r="17" spans="1:2" ht="30" customHeight="1">
      <c r="A17" s="88"/>
      <c r="B17" s="88"/>
    </row>
    <row r="20" spans="1:2" ht="30" customHeight="1">
      <c r="A20" s="11" t="s">
        <v>117</v>
      </c>
    </row>
  </sheetData>
  <mergeCells count="3">
    <mergeCell ref="A6:A7"/>
    <mergeCell ref="A1:B1"/>
    <mergeCell ref="A2:B2"/>
  </mergeCells>
  <phoneticPr fontId="2"/>
  <pageMargins left="0.51181102362204722" right="0.5118110236220472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S49"/>
  <sheetViews>
    <sheetView view="pageBreakPreview" zoomScaleNormal="100" zoomScaleSheetLayoutView="100" workbookViewId="0">
      <selection activeCell="C48" sqref="C48:E48"/>
    </sheetView>
  </sheetViews>
  <sheetFormatPr defaultColWidth="8.75" defaultRowHeight="24" customHeight="1"/>
  <cols>
    <col min="1" max="1" width="5.875" style="1" bestFit="1" customWidth="1"/>
    <col min="2" max="2" width="11.75" style="50" customWidth="1"/>
    <col min="3" max="3" width="12.125" style="50" customWidth="1"/>
    <col min="4" max="4" width="15.375" style="1" customWidth="1"/>
    <col min="5" max="5" width="4.375" style="1" bestFit="1" customWidth="1"/>
    <col min="6" max="6" width="16.625" style="1" bestFit="1" customWidth="1"/>
    <col min="7" max="7" width="4.75" style="1" bestFit="1" customWidth="1"/>
    <col min="8" max="8" width="9.625" style="1" customWidth="1"/>
    <col min="9" max="9" width="11.625" style="50" bestFit="1" customWidth="1"/>
    <col min="10" max="10" width="10.25" style="50" customWidth="1"/>
    <col min="11" max="11" width="14.125" style="50" customWidth="1"/>
    <col min="12" max="12" width="14.125" style="35" customWidth="1"/>
    <col min="13" max="13" width="13.25" style="35" bestFit="1" customWidth="1"/>
    <col min="14" max="14" width="8.75" style="35"/>
    <col min="15" max="15" width="13" style="35" bestFit="1" customWidth="1"/>
    <col min="16" max="16384" width="8.75" style="1"/>
  </cols>
  <sheetData>
    <row r="1" spans="1:19" ht="24" customHeight="1">
      <c r="A1" s="150" t="s">
        <v>98</v>
      </c>
      <c r="B1" s="150"/>
      <c r="C1" s="150"/>
      <c r="D1" s="150"/>
      <c r="E1" s="150"/>
      <c r="F1" s="150"/>
      <c r="G1" s="150"/>
      <c r="H1" s="150"/>
      <c r="I1" s="150"/>
      <c r="J1" s="150"/>
      <c r="K1" s="150"/>
      <c r="L1" s="42">
        <f ca="1">TODAY()</f>
        <v>44695</v>
      </c>
      <c r="M1" s="43"/>
      <c r="N1" s="43"/>
      <c r="O1" s="44"/>
      <c r="P1" s="19"/>
      <c r="Q1" s="19"/>
      <c r="R1" s="19"/>
      <c r="S1" s="19"/>
    </row>
    <row r="2" spans="1:19" ht="24" customHeight="1">
      <c r="A2" s="19"/>
      <c r="B2" s="19"/>
      <c r="C2" s="19"/>
      <c r="D2" s="19"/>
      <c r="E2" s="19"/>
      <c r="F2" s="19"/>
      <c r="G2" s="19"/>
      <c r="H2" s="19"/>
      <c r="I2" s="45"/>
      <c r="J2" s="45"/>
      <c r="K2" s="19"/>
      <c r="L2" s="45"/>
      <c r="M2" s="45"/>
      <c r="N2" s="45"/>
      <c r="O2" s="19"/>
      <c r="P2" s="19"/>
      <c r="Q2" s="19"/>
      <c r="R2" s="20"/>
    </row>
    <row r="3" spans="1:19" ht="24" customHeight="1">
      <c r="A3" s="21" t="s">
        <v>18</v>
      </c>
      <c r="B3" s="151" t="s">
        <v>54</v>
      </c>
      <c r="C3" s="152"/>
      <c r="D3" s="76"/>
      <c r="E3" s="77"/>
      <c r="F3" s="60"/>
      <c r="G3" s="19"/>
      <c r="H3" s="19"/>
      <c r="I3" s="19"/>
      <c r="J3" s="19"/>
      <c r="K3" s="19"/>
      <c r="L3" s="35" t="s">
        <v>38</v>
      </c>
      <c r="M3" s="46"/>
      <c r="N3" s="45"/>
      <c r="O3" s="45"/>
      <c r="P3" s="19"/>
      <c r="Q3" s="19"/>
      <c r="R3" s="19"/>
      <c r="S3" s="20"/>
    </row>
    <row r="4" spans="1:19" ht="24" customHeight="1">
      <c r="A4" s="19"/>
      <c r="B4" s="19"/>
      <c r="C4" s="80"/>
      <c r="D4" s="78"/>
      <c r="E4" s="78"/>
      <c r="F4" s="19"/>
      <c r="G4" s="19"/>
      <c r="H4" s="19"/>
      <c r="I4" s="19"/>
      <c r="J4" s="19"/>
      <c r="K4" s="19"/>
      <c r="L4" s="47" t="s">
        <v>39</v>
      </c>
      <c r="M4" s="45"/>
      <c r="N4" s="45"/>
      <c r="O4" s="45"/>
      <c r="P4" s="19"/>
      <c r="Q4" s="19"/>
      <c r="R4" s="19"/>
      <c r="S4" s="20"/>
    </row>
    <row r="5" spans="1:19" ht="24" customHeight="1">
      <c r="A5" s="21" t="s">
        <v>8</v>
      </c>
      <c r="B5" s="153" t="str">
        <f>【基本情報】!B3</f>
        <v>熊本県空手道連盟</v>
      </c>
      <c r="C5" s="154"/>
      <c r="D5" s="79"/>
      <c r="E5" s="28"/>
      <c r="F5" s="61"/>
      <c r="G5" s="155" t="s">
        <v>15</v>
      </c>
      <c r="H5" s="156" t="str">
        <f>【基本情報】!B6</f>
        <v>〒000-1111</v>
      </c>
      <c r="I5" s="157"/>
      <c r="J5" s="158"/>
      <c r="K5" s="86"/>
      <c r="L5" s="47" t="s">
        <v>40</v>
      </c>
      <c r="M5" s="45"/>
      <c r="N5" s="45"/>
      <c r="O5" s="45"/>
      <c r="P5" s="19"/>
      <c r="Q5" s="19"/>
      <c r="R5" s="19"/>
      <c r="S5" s="20"/>
    </row>
    <row r="6" spans="1:19" ht="24" customHeight="1">
      <c r="A6" s="21" t="s">
        <v>7</v>
      </c>
      <c r="B6" s="153" t="str">
        <f>【基本情報】!B4</f>
        <v>くまモン道場</v>
      </c>
      <c r="C6" s="154"/>
      <c r="D6" s="79"/>
      <c r="E6" s="28"/>
      <c r="F6" s="61"/>
      <c r="G6" s="155"/>
      <c r="H6" s="156" t="str">
        <f>【基本情報】!B7</f>
        <v>熊本県熊本市熊区1-2-3</v>
      </c>
      <c r="I6" s="157"/>
      <c r="J6" s="158"/>
      <c r="K6" s="86"/>
      <c r="L6" s="47" t="s">
        <v>41</v>
      </c>
      <c r="M6" s="45"/>
      <c r="N6" s="45"/>
      <c r="O6" s="45"/>
      <c r="P6" s="19"/>
      <c r="Q6" s="19"/>
      <c r="R6" s="19"/>
      <c r="S6" s="20"/>
    </row>
    <row r="7" spans="1:19" ht="24" customHeight="1">
      <c r="A7" s="21" t="s">
        <v>5</v>
      </c>
      <c r="B7" s="153" t="str">
        <f>【基本情報】!B5</f>
        <v>くまモン</v>
      </c>
      <c r="C7" s="154"/>
      <c r="D7" s="79"/>
      <c r="E7" s="28"/>
      <c r="F7" s="61"/>
      <c r="G7" s="51" t="s">
        <v>16</v>
      </c>
      <c r="H7" s="156" t="str">
        <f>【基本情報】!B8</f>
        <v>090-1111-2222</v>
      </c>
      <c r="I7" s="157"/>
      <c r="J7" s="158"/>
      <c r="K7" s="86"/>
      <c r="L7" s="47" t="s">
        <v>42</v>
      </c>
      <c r="M7" s="45"/>
      <c r="N7" s="45"/>
      <c r="O7" s="45"/>
      <c r="P7" s="19"/>
      <c r="Q7" s="19"/>
      <c r="R7" s="19"/>
      <c r="S7" s="20"/>
    </row>
    <row r="8" spans="1:19" ht="24" customHeight="1">
      <c r="A8" s="19"/>
      <c r="B8" s="19"/>
      <c r="C8" s="19"/>
      <c r="D8" s="19"/>
      <c r="E8" s="19"/>
      <c r="F8" s="19"/>
      <c r="G8" s="19"/>
      <c r="H8" s="19"/>
      <c r="I8" s="19"/>
      <c r="J8" s="19"/>
      <c r="K8" s="28"/>
      <c r="L8" s="35" t="s">
        <v>99</v>
      </c>
      <c r="M8" s="48"/>
      <c r="N8" s="47"/>
      <c r="O8" s="45"/>
      <c r="P8" s="19"/>
      <c r="Q8" s="19"/>
      <c r="R8" s="19"/>
      <c r="S8" s="20"/>
    </row>
    <row r="9" spans="1:19" ht="24" customHeight="1">
      <c r="A9" s="21" t="s">
        <v>0</v>
      </c>
      <c r="B9" s="97" t="s">
        <v>78</v>
      </c>
      <c r="C9" s="22" t="s">
        <v>27</v>
      </c>
      <c r="D9" s="21" t="s" ph="1">
        <v>6</v>
      </c>
      <c r="E9" s="21" t="s">
        <v>1</v>
      </c>
      <c r="F9" s="21" t="s">
        <v>2</v>
      </c>
      <c r="G9" s="21" t="s">
        <v>3</v>
      </c>
      <c r="H9" s="21" t="s">
        <v>14</v>
      </c>
      <c r="I9" s="22" t="s">
        <v>23</v>
      </c>
      <c r="J9" s="51" t="s">
        <v>24</v>
      </c>
      <c r="K9" s="51" t="s">
        <v>80</v>
      </c>
      <c r="L9" s="47" t="s">
        <v>43</v>
      </c>
      <c r="M9" s="45"/>
      <c r="N9" s="49"/>
      <c r="O9" s="45"/>
      <c r="P9" s="19"/>
      <c r="Q9" s="19"/>
      <c r="R9" s="19"/>
      <c r="S9" s="20"/>
    </row>
    <row r="10" spans="1:19" ht="24" customHeight="1">
      <c r="A10" s="21">
        <v>0</v>
      </c>
      <c r="B10" s="52">
        <v>10000</v>
      </c>
      <c r="C10" s="55" t="s">
        <v>45</v>
      </c>
      <c r="D10" s="23" t="s" ph="1">
        <v>28</v>
      </c>
      <c r="E10" s="23" t="s">
        <v>4</v>
      </c>
      <c r="F10" s="26">
        <v>38528</v>
      </c>
      <c r="G10" s="24">
        <v>14</v>
      </c>
      <c r="H10" s="34" t="s">
        <v>44</v>
      </c>
      <c r="I10" s="73" t="s">
        <v>51</v>
      </c>
      <c r="J10" s="31" t="s">
        <v>51</v>
      </c>
      <c r="K10" s="31" t="s">
        <v>51</v>
      </c>
      <c r="L10" s="45"/>
      <c r="M10" s="45"/>
      <c r="N10" s="47"/>
      <c r="O10" s="45"/>
      <c r="P10" s="19"/>
      <c r="Q10" s="19"/>
      <c r="R10" s="19"/>
      <c r="S10" s="20"/>
    </row>
    <row r="11" spans="1:19" ht="24" customHeight="1">
      <c r="A11" s="33">
        <v>1</v>
      </c>
      <c r="B11" s="75"/>
      <c r="C11" s="30"/>
      <c r="D11" s="25" ph="1"/>
      <c r="E11" s="57" t="s">
        <v>51</v>
      </c>
      <c r="F11" s="27"/>
      <c r="G11" s="64">
        <f ca="1">DATEDIF(F11,$L$1,"Y")</f>
        <v>122</v>
      </c>
      <c r="H11" s="65" t="e">
        <f t="shared" ref="H11" ca="1" si="0">CHOOSE(DATEDIF(F11,DATE(YEAR(TODAY())-(MONTH(TODAY())&lt;=3)*1,4,1),"Y")-2,"年少","年中","年長","小1","小2","小3","小4","小5","小6","中1","中2","中3","高1","高2","高3","大1","大2","大3","大4")</f>
        <v>#VALUE!</v>
      </c>
      <c r="I11" s="100" t="s">
        <v>51</v>
      </c>
      <c r="J11" s="32" t="s">
        <v>51</v>
      </c>
      <c r="K11" s="32" t="s">
        <v>51</v>
      </c>
      <c r="L11" s="58" t="s">
        <v>55</v>
      </c>
      <c r="M11" s="59" t="s">
        <v>77</v>
      </c>
      <c r="N11" s="29"/>
      <c r="O11" s="45" t="s">
        <v>81</v>
      </c>
      <c r="P11" s="19"/>
      <c r="Q11" s="19"/>
      <c r="R11" s="19"/>
      <c r="S11" s="20"/>
    </row>
    <row r="12" spans="1:19" ht="24" customHeight="1">
      <c r="A12" s="33">
        <v>2</v>
      </c>
      <c r="B12" s="75"/>
      <c r="C12" s="30"/>
      <c r="D12" s="25" ph="1"/>
      <c r="E12" s="57" t="s">
        <v>51</v>
      </c>
      <c r="F12" s="27"/>
      <c r="G12" s="64">
        <f t="shared" ref="G12:G25" ca="1" si="1">DATEDIF(F12,$L$1,"Y")</f>
        <v>122</v>
      </c>
      <c r="H12" s="65" t="e">
        <v>#VALUE!</v>
      </c>
      <c r="I12" s="99" t="s">
        <v>51</v>
      </c>
      <c r="J12" s="32" t="s">
        <v>51</v>
      </c>
      <c r="K12" s="32" t="s">
        <v>51</v>
      </c>
      <c r="L12" s="59" t="s">
        <v>51</v>
      </c>
      <c r="M12" s="59" t="s">
        <v>51</v>
      </c>
      <c r="N12" s="59" t="s">
        <v>51</v>
      </c>
      <c r="O12" s="59" t="s">
        <v>51</v>
      </c>
      <c r="P12" s="19"/>
      <c r="Q12" s="19"/>
      <c r="R12" s="19"/>
      <c r="S12" s="20"/>
    </row>
    <row r="13" spans="1:19" ht="24" customHeight="1">
      <c r="A13" s="33">
        <v>3</v>
      </c>
      <c r="B13" s="75"/>
      <c r="C13" s="30"/>
      <c r="D13" s="25" ph="1"/>
      <c r="E13" s="57" t="s">
        <v>51</v>
      </c>
      <c r="F13" s="27"/>
      <c r="G13" s="64">
        <f ca="1">DATEDIF(F13,$L$1,"Y")</f>
        <v>122</v>
      </c>
      <c r="H13" s="65" t="e">
        <v>#VALUE!</v>
      </c>
      <c r="I13" s="99" t="s">
        <v>51</v>
      </c>
      <c r="J13" s="32" t="s">
        <v>51</v>
      </c>
      <c r="K13" s="32" t="s">
        <v>51</v>
      </c>
      <c r="L13" s="59" t="s">
        <v>52</v>
      </c>
      <c r="M13" s="74" t="s">
        <v>19</v>
      </c>
      <c r="N13" s="50" t="s">
        <v>25</v>
      </c>
      <c r="O13" s="87" t="s">
        <v>82</v>
      </c>
      <c r="P13" s="19"/>
      <c r="Q13" s="19"/>
      <c r="R13" s="19"/>
      <c r="S13" s="20"/>
    </row>
    <row r="14" spans="1:19" ht="24" customHeight="1">
      <c r="A14" s="33">
        <v>4</v>
      </c>
      <c r="B14" s="75"/>
      <c r="C14" s="30"/>
      <c r="D14" s="25" ph="1"/>
      <c r="E14" s="57" t="s">
        <v>51</v>
      </c>
      <c r="F14" s="27"/>
      <c r="G14" s="64">
        <f t="shared" ca="1" si="1"/>
        <v>122</v>
      </c>
      <c r="H14" s="65" t="e">
        <v>#VALUE!</v>
      </c>
      <c r="I14" s="99" t="s">
        <v>51</v>
      </c>
      <c r="J14" s="32" t="s">
        <v>51</v>
      </c>
      <c r="K14" s="32" t="s">
        <v>51</v>
      </c>
      <c r="L14" s="59" t="s">
        <v>53</v>
      </c>
      <c r="M14" s="74" t="s">
        <v>20</v>
      </c>
      <c r="N14" s="50" t="s">
        <v>26</v>
      </c>
      <c r="O14" s="87" t="s">
        <v>83</v>
      </c>
      <c r="P14" s="19"/>
      <c r="Q14" s="19"/>
      <c r="R14" s="19"/>
      <c r="S14" s="20"/>
    </row>
    <row r="15" spans="1:19" ht="24" customHeight="1">
      <c r="A15" s="33">
        <v>5</v>
      </c>
      <c r="B15" s="75"/>
      <c r="C15" s="30"/>
      <c r="D15" s="25"/>
      <c r="E15" s="57" t="s">
        <v>51</v>
      </c>
      <c r="F15" s="27"/>
      <c r="G15" s="64">
        <f t="shared" ca="1" si="1"/>
        <v>122</v>
      </c>
      <c r="H15" s="65" t="e">
        <v>#VALUE!</v>
      </c>
      <c r="I15" s="99" t="s">
        <v>51</v>
      </c>
      <c r="J15" s="32" t="s">
        <v>51</v>
      </c>
      <c r="K15" s="32" t="s">
        <v>51</v>
      </c>
      <c r="L15" s="45"/>
      <c r="M15" s="74" t="s">
        <v>29</v>
      </c>
      <c r="N15" s="47"/>
      <c r="O15" s="87" t="s">
        <v>84</v>
      </c>
      <c r="P15" s="19"/>
      <c r="Q15" s="19"/>
      <c r="R15" s="19"/>
      <c r="S15" s="20"/>
    </row>
    <row r="16" spans="1:19" ht="24" customHeight="1">
      <c r="A16" s="33">
        <v>6</v>
      </c>
      <c r="B16" s="75"/>
      <c r="C16" s="30"/>
      <c r="D16" s="25"/>
      <c r="E16" s="57" t="s">
        <v>51</v>
      </c>
      <c r="F16" s="27"/>
      <c r="G16" s="64">
        <f t="shared" ca="1" si="1"/>
        <v>122</v>
      </c>
      <c r="H16" s="65" t="e">
        <v>#VALUE!</v>
      </c>
      <c r="I16" s="99" t="s">
        <v>51</v>
      </c>
      <c r="J16" s="32" t="s">
        <v>51</v>
      </c>
      <c r="K16" s="32" t="s">
        <v>51</v>
      </c>
      <c r="L16" s="45"/>
      <c r="M16" s="74" t="s">
        <v>103</v>
      </c>
      <c r="N16" s="47"/>
      <c r="O16" s="47"/>
      <c r="P16" s="19"/>
      <c r="Q16" s="19"/>
      <c r="R16" s="19"/>
      <c r="S16" s="20"/>
    </row>
    <row r="17" spans="1:19" ht="24" customHeight="1">
      <c r="A17" s="33">
        <v>7</v>
      </c>
      <c r="B17" s="75"/>
      <c r="C17" s="30"/>
      <c r="D17" s="25"/>
      <c r="E17" s="57" t="s">
        <v>51</v>
      </c>
      <c r="F17" s="27"/>
      <c r="G17" s="64">
        <f t="shared" ca="1" si="1"/>
        <v>122</v>
      </c>
      <c r="H17" s="65" t="e">
        <v>#VALUE!</v>
      </c>
      <c r="I17" s="99" t="s">
        <v>51</v>
      </c>
      <c r="J17" s="32" t="s">
        <v>51</v>
      </c>
      <c r="K17" s="32" t="s">
        <v>51</v>
      </c>
      <c r="L17" s="45"/>
      <c r="M17" s="74" t="s">
        <v>21</v>
      </c>
      <c r="N17" s="47"/>
      <c r="O17" s="47"/>
      <c r="P17" s="19"/>
      <c r="Q17" s="19"/>
      <c r="R17" s="19"/>
      <c r="S17" s="20"/>
    </row>
    <row r="18" spans="1:19" s="50" customFormat="1" ht="24" customHeight="1">
      <c r="A18" s="56">
        <v>8</v>
      </c>
      <c r="B18" s="75"/>
      <c r="C18" s="30"/>
      <c r="D18" s="25"/>
      <c r="E18" s="57" t="s">
        <v>51</v>
      </c>
      <c r="F18" s="27"/>
      <c r="G18" s="64">
        <f t="shared" ref="G18:G23" ca="1" si="2">DATEDIF(F18,$L$1,"Y")</f>
        <v>122</v>
      </c>
      <c r="H18" s="65" t="e">
        <v>#VALUE!</v>
      </c>
      <c r="I18" s="99" t="s">
        <v>51</v>
      </c>
      <c r="J18" s="32" t="s">
        <v>51</v>
      </c>
      <c r="K18" s="32" t="s">
        <v>51</v>
      </c>
      <c r="L18" s="45"/>
      <c r="M18" s="74" t="s">
        <v>22</v>
      </c>
      <c r="N18" s="47"/>
      <c r="O18" s="47"/>
      <c r="P18" s="19"/>
      <c r="Q18" s="19"/>
      <c r="R18" s="19"/>
    </row>
    <row r="19" spans="1:19" s="50" customFormat="1" ht="24" customHeight="1">
      <c r="A19" s="56">
        <v>9</v>
      </c>
      <c r="B19" s="75"/>
      <c r="C19" s="30"/>
      <c r="D19" s="25"/>
      <c r="E19" s="57" t="s">
        <v>51</v>
      </c>
      <c r="F19" s="27"/>
      <c r="G19" s="64">
        <f t="shared" ca="1" si="2"/>
        <v>122</v>
      </c>
      <c r="H19" s="65" t="e">
        <v>#VALUE!</v>
      </c>
      <c r="I19" s="99" t="s">
        <v>51</v>
      </c>
      <c r="J19" s="32" t="s">
        <v>51</v>
      </c>
      <c r="K19" s="32" t="s">
        <v>51</v>
      </c>
      <c r="L19" s="91" t="s">
        <v>88</v>
      </c>
      <c r="M19" s="74"/>
      <c r="N19" s="47"/>
      <c r="O19" s="47"/>
      <c r="P19" s="19"/>
      <c r="Q19" s="19"/>
      <c r="R19" s="19"/>
    </row>
    <row r="20" spans="1:19" s="50" customFormat="1" ht="24" customHeight="1">
      <c r="A20" s="56">
        <v>10</v>
      </c>
      <c r="B20" s="75"/>
      <c r="C20" s="30"/>
      <c r="D20" s="25"/>
      <c r="E20" s="57" t="s">
        <v>51</v>
      </c>
      <c r="F20" s="27"/>
      <c r="G20" s="64">
        <f t="shared" ca="1" si="2"/>
        <v>122</v>
      </c>
      <c r="H20" s="65" t="e">
        <v>#VALUE!</v>
      </c>
      <c r="I20" s="99" t="s">
        <v>51</v>
      </c>
      <c r="J20" s="32" t="s">
        <v>51</v>
      </c>
      <c r="K20" s="32" t="s">
        <v>51</v>
      </c>
      <c r="L20" s="91" t="s">
        <v>89</v>
      </c>
      <c r="M20" s="74"/>
      <c r="N20" s="47"/>
      <c r="O20" s="47"/>
      <c r="P20" s="19"/>
      <c r="Q20" s="19"/>
      <c r="R20" s="19"/>
    </row>
    <row r="21" spans="1:19" s="50" customFormat="1" ht="24" customHeight="1">
      <c r="A21" s="56">
        <v>11</v>
      </c>
      <c r="B21" s="75"/>
      <c r="C21" s="30"/>
      <c r="D21" s="25"/>
      <c r="E21" s="57" t="s">
        <v>51</v>
      </c>
      <c r="F21" s="27"/>
      <c r="G21" s="64">
        <f t="shared" ca="1" si="2"/>
        <v>122</v>
      </c>
      <c r="H21" s="65" t="e">
        <v>#VALUE!</v>
      </c>
      <c r="I21" s="99" t="s">
        <v>51</v>
      </c>
      <c r="J21" s="32" t="s">
        <v>51</v>
      </c>
      <c r="K21" s="32" t="s">
        <v>51</v>
      </c>
      <c r="L21" s="91" t="s">
        <v>90</v>
      </c>
      <c r="M21" s="74"/>
      <c r="N21" s="47"/>
      <c r="O21" s="47"/>
      <c r="P21" s="19"/>
      <c r="Q21" s="19"/>
      <c r="R21" s="19"/>
    </row>
    <row r="22" spans="1:19" s="50" customFormat="1" ht="24" customHeight="1">
      <c r="A22" s="56">
        <v>12</v>
      </c>
      <c r="B22" s="75"/>
      <c r="C22" s="30"/>
      <c r="D22" s="25"/>
      <c r="E22" s="57" t="s">
        <v>51</v>
      </c>
      <c r="F22" s="27"/>
      <c r="G22" s="64">
        <f t="shared" ca="1" si="2"/>
        <v>122</v>
      </c>
      <c r="H22" s="65" t="e">
        <v>#VALUE!</v>
      </c>
      <c r="I22" s="99" t="s">
        <v>51</v>
      </c>
      <c r="J22" s="32" t="s">
        <v>51</v>
      </c>
      <c r="K22" s="32" t="s">
        <v>51</v>
      </c>
      <c r="L22" s="45"/>
      <c r="M22" s="74"/>
      <c r="N22" s="47"/>
      <c r="O22" s="47"/>
      <c r="P22" s="19"/>
      <c r="Q22" s="19"/>
      <c r="R22" s="19"/>
    </row>
    <row r="23" spans="1:19" s="50" customFormat="1" ht="24" customHeight="1">
      <c r="A23" s="56">
        <v>13</v>
      </c>
      <c r="B23" s="75"/>
      <c r="C23" s="30"/>
      <c r="D23" s="25"/>
      <c r="E23" s="57" t="s">
        <v>51</v>
      </c>
      <c r="F23" s="27"/>
      <c r="G23" s="64">
        <f t="shared" ca="1" si="2"/>
        <v>122</v>
      </c>
      <c r="H23" s="65" t="e">
        <v>#VALUE!</v>
      </c>
      <c r="I23" s="99" t="s">
        <v>51</v>
      </c>
      <c r="J23" s="32" t="s">
        <v>51</v>
      </c>
      <c r="K23" s="32" t="s">
        <v>51</v>
      </c>
      <c r="L23" s="45"/>
      <c r="M23" s="74"/>
      <c r="N23" s="47"/>
      <c r="O23" s="47"/>
      <c r="P23" s="19"/>
      <c r="Q23" s="19"/>
      <c r="R23" s="19"/>
    </row>
    <row r="24" spans="1:19" ht="24" customHeight="1">
      <c r="A24" s="33">
        <v>14</v>
      </c>
      <c r="B24" s="75"/>
      <c r="C24" s="30"/>
      <c r="D24" s="25"/>
      <c r="E24" s="57" t="s">
        <v>51</v>
      </c>
      <c r="F24" s="27"/>
      <c r="G24" s="64">
        <f t="shared" ca="1" si="1"/>
        <v>122</v>
      </c>
      <c r="H24" s="65" t="e">
        <v>#VALUE!</v>
      </c>
      <c r="I24" s="99" t="s">
        <v>51</v>
      </c>
      <c r="J24" s="32" t="s">
        <v>51</v>
      </c>
      <c r="K24" s="32" t="s">
        <v>51</v>
      </c>
      <c r="L24" s="45"/>
      <c r="M24" s="47"/>
      <c r="N24" s="47"/>
      <c r="O24" s="47"/>
      <c r="P24" s="19"/>
      <c r="Q24" s="19"/>
      <c r="R24" s="19"/>
      <c r="S24" s="20"/>
    </row>
    <row r="25" spans="1:19" ht="24" customHeight="1">
      <c r="A25" s="33">
        <v>15</v>
      </c>
      <c r="B25" s="75"/>
      <c r="C25" s="30"/>
      <c r="D25" s="25"/>
      <c r="E25" s="57" t="s">
        <v>51</v>
      </c>
      <c r="F25" s="27"/>
      <c r="G25" s="64">
        <f t="shared" ca="1" si="1"/>
        <v>122</v>
      </c>
      <c r="H25" s="65" t="e">
        <v>#VALUE!</v>
      </c>
      <c r="I25" s="99" t="s">
        <v>51</v>
      </c>
      <c r="J25" s="32" t="s">
        <v>51</v>
      </c>
      <c r="K25" s="32" t="s">
        <v>51</v>
      </c>
      <c r="L25" s="45"/>
      <c r="M25" s="47"/>
      <c r="N25" s="47"/>
      <c r="O25" s="47"/>
      <c r="P25" s="19"/>
      <c r="Q25" s="19"/>
      <c r="R25" s="19"/>
      <c r="S25" s="20"/>
    </row>
    <row r="26" spans="1:19" ht="24" customHeight="1">
      <c r="A26" s="147" t="s">
        <v>113</v>
      </c>
      <c r="B26" s="148"/>
      <c r="C26" s="148"/>
      <c r="D26" s="148"/>
      <c r="E26" s="148"/>
      <c r="F26" s="148"/>
      <c r="G26" s="148"/>
      <c r="H26" s="148"/>
      <c r="I26" s="148"/>
      <c r="J26" s="148"/>
      <c r="K26" s="149"/>
      <c r="L26" s="45"/>
      <c r="M26" s="45"/>
      <c r="N26" s="45"/>
      <c r="O26" s="45"/>
      <c r="P26" s="19"/>
      <c r="Q26" s="19"/>
      <c r="R26" s="19"/>
      <c r="S26" s="20"/>
    </row>
    <row r="27" spans="1:19" s="39" customFormat="1" ht="20.100000000000001" customHeight="1" thickBot="1">
      <c r="I27" s="37"/>
      <c r="J27" s="37"/>
      <c r="K27" s="38"/>
      <c r="L27" s="38"/>
    </row>
    <row r="28" spans="1:19" s="39" customFormat="1" ht="20.100000000000001" customHeight="1">
      <c r="A28" s="121" t="s">
        <v>46</v>
      </c>
      <c r="B28" s="122"/>
      <c r="C28" s="123"/>
      <c r="D28" s="9"/>
      <c r="E28" s="125" t="s">
        <v>92</v>
      </c>
      <c r="F28" s="126"/>
      <c r="G28" s="126"/>
      <c r="H28" s="126"/>
      <c r="I28" s="127"/>
      <c r="J28" s="81"/>
      <c r="K28" s="36"/>
      <c r="L28" s="36"/>
    </row>
    <row r="29" spans="1:19" s="39" customFormat="1" ht="20.100000000000001" customHeight="1">
      <c r="A29" s="93"/>
      <c r="B29" s="3"/>
      <c r="C29" s="6"/>
      <c r="D29" s="18"/>
      <c r="E29" s="134" t="s">
        <v>108</v>
      </c>
      <c r="F29" s="135"/>
      <c r="G29" s="135"/>
      <c r="H29" s="135"/>
      <c r="I29" s="136"/>
      <c r="J29" s="81"/>
      <c r="L29" s="92"/>
    </row>
    <row r="30" spans="1:19" s="39" customFormat="1" ht="20.100000000000001" customHeight="1">
      <c r="A30" s="93"/>
      <c r="B30" s="3"/>
      <c r="C30" s="6"/>
      <c r="D30" s="18"/>
      <c r="E30" s="137"/>
      <c r="F30" s="132"/>
      <c r="G30" s="132"/>
      <c r="H30" s="132"/>
      <c r="I30" s="138"/>
      <c r="J30" s="81"/>
    </row>
    <row r="31" spans="1:19" s="39" customFormat="1" ht="20.100000000000001" customHeight="1">
      <c r="A31" s="93"/>
      <c r="B31" s="3"/>
      <c r="C31" s="6"/>
      <c r="D31" s="18"/>
      <c r="E31" s="137" t="s">
        <v>109</v>
      </c>
      <c r="F31" s="132"/>
      <c r="G31" s="132"/>
      <c r="H31" s="132"/>
      <c r="I31" s="138"/>
      <c r="J31" s="81"/>
      <c r="L31" s="92"/>
      <c r="M31" s="38"/>
      <c r="N31" s="36"/>
      <c r="O31" s="36"/>
      <c r="P31" s="36"/>
      <c r="Q31" s="36"/>
      <c r="R31" s="36"/>
      <c r="S31" s="36"/>
    </row>
    <row r="32" spans="1:19" s="39" customFormat="1" ht="20.100000000000001" customHeight="1">
      <c r="A32" s="93"/>
      <c r="B32" s="3"/>
      <c r="C32" s="6"/>
      <c r="D32" s="18"/>
      <c r="E32" s="137"/>
      <c r="F32" s="132"/>
      <c r="G32" s="132"/>
      <c r="H32" s="132"/>
      <c r="I32" s="138"/>
      <c r="J32" s="81"/>
      <c r="M32" s="36"/>
      <c r="N32" s="36"/>
      <c r="O32" s="36"/>
      <c r="P32" s="36"/>
      <c r="Q32" s="36"/>
      <c r="R32" s="36"/>
      <c r="S32" s="36"/>
    </row>
    <row r="33" spans="1:16" s="39" customFormat="1" ht="20.100000000000001" customHeight="1">
      <c r="A33" s="128" t="s">
        <v>105</v>
      </c>
      <c r="B33" s="129"/>
      <c r="C33" s="130"/>
      <c r="D33" s="18"/>
      <c r="E33" s="101"/>
      <c r="F33" s="102"/>
      <c r="G33" s="102"/>
      <c r="H33" s="102"/>
      <c r="I33" s="103"/>
      <c r="J33" s="81"/>
    </row>
    <row r="34" spans="1:16" s="39" customFormat="1" ht="20.100000000000001" customHeight="1">
      <c r="A34" s="128" t="s">
        <v>106</v>
      </c>
      <c r="B34" s="129"/>
      <c r="C34" s="130"/>
      <c r="D34" s="18"/>
      <c r="E34" s="101"/>
      <c r="F34" s="102"/>
      <c r="G34" s="102"/>
      <c r="H34" s="102"/>
      <c r="I34" s="103"/>
      <c r="J34" s="81"/>
    </row>
    <row r="35" spans="1:16" s="39" customFormat="1" ht="20.100000000000001" customHeight="1" thickBot="1">
      <c r="A35" s="131" t="s">
        <v>107</v>
      </c>
      <c r="B35" s="132"/>
      <c r="C35" s="133"/>
      <c r="D35" s="18"/>
      <c r="E35" s="104"/>
      <c r="F35" s="105"/>
      <c r="G35" s="105"/>
      <c r="H35" s="105"/>
      <c r="I35" s="106"/>
      <c r="J35" s="81"/>
    </row>
    <row r="36" spans="1:16" s="39" customFormat="1" ht="20.100000000000001" customHeight="1">
      <c r="A36" s="93"/>
      <c r="B36" s="3"/>
      <c r="C36" s="6"/>
      <c r="D36" s="18"/>
      <c r="E36" s="90" t="s">
        <v>87</v>
      </c>
      <c r="F36" s="3"/>
      <c r="G36" s="81"/>
      <c r="H36" s="81"/>
      <c r="I36" s="81"/>
      <c r="J36" s="81"/>
    </row>
    <row r="37" spans="1:16" s="39" customFormat="1" ht="20.100000000000001" customHeight="1">
      <c r="A37" s="93"/>
      <c r="B37" s="3"/>
      <c r="C37" s="6"/>
      <c r="D37" s="18"/>
      <c r="E37" s="119"/>
      <c r="F37" s="119"/>
      <c r="G37" s="119"/>
      <c r="H37" s="119"/>
      <c r="I37" s="119"/>
      <c r="J37" s="119"/>
    </row>
    <row r="38" spans="1:16" s="39" customFormat="1" ht="20.100000000000001" customHeight="1">
      <c r="A38" s="93"/>
      <c r="B38" s="3"/>
      <c r="C38" s="6"/>
      <c r="D38" s="18"/>
      <c r="E38" s="124" t="s">
        <v>115</v>
      </c>
      <c r="F38" s="124"/>
      <c r="G38" s="124"/>
      <c r="H38" s="4"/>
    </row>
    <row r="39" spans="1:16" s="39" customFormat="1" ht="20.100000000000001" customHeight="1">
      <c r="A39" s="93"/>
      <c r="B39" s="3"/>
      <c r="C39" s="6"/>
      <c r="D39" s="18"/>
      <c r="E39" s="10" t="s">
        <v>47</v>
      </c>
      <c r="F39" s="10"/>
      <c r="G39" s="10"/>
      <c r="H39" s="4"/>
    </row>
    <row r="40" spans="1:16" s="39" customFormat="1" ht="20.100000000000001" customHeight="1">
      <c r="A40" s="93"/>
      <c r="B40" s="3"/>
      <c r="C40" s="6"/>
      <c r="D40" s="18"/>
      <c r="E40" s="10" t="s">
        <v>48</v>
      </c>
      <c r="F40" s="10"/>
      <c r="G40" s="10"/>
      <c r="H40" s="4"/>
    </row>
    <row r="41" spans="1:16" s="39" customFormat="1" ht="20.100000000000001" customHeight="1">
      <c r="A41" s="93"/>
      <c r="B41" s="3"/>
      <c r="C41" s="6"/>
      <c r="D41" s="18"/>
      <c r="E41" s="10"/>
      <c r="F41" s="10"/>
      <c r="G41" s="10"/>
      <c r="H41" s="4"/>
    </row>
    <row r="42" spans="1:16" s="39" customFormat="1" ht="20.100000000000001" customHeight="1">
      <c r="A42" s="93"/>
      <c r="B42" s="3"/>
      <c r="C42" s="6"/>
      <c r="D42" s="18"/>
      <c r="E42" s="124" t="s">
        <v>13</v>
      </c>
      <c r="F42" s="124"/>
      <c r="G42" s="124"/>
      <c r="H42" s="4"/>
      <c r="I42" s="16"/>
      <c r="J42" s="16"/>
    </row>
    <row r="43" spans="1:16" s="39" customFormat="1" ht="20.100000000000001" customHeight="1">
      <c r="A43" s="94"/>
      <c r="B43" s="7"/>
      <c r="C43" s="8"/>
      <c r="D43" s="18"/>
      <c r="E43" s="10" t="s">
        <v>49</v>
      </c>
      <c r="F43" s="10"/>
      <c r="G43" s="10"/>
      <c r="H43" s="4"/>
      <c r="K43" s="16"/>
      <c r="L43" s="16"/>
    </row>
    <row r="44" spans="1:16" s="39" customFormat="1" ht="20.100000000000001" customHeight="1">
      <c r="A44" s="3"/>
      <c r="B44" s="3"/>
      <c r="C44" s="3"/>
      <c r="D44" s="3"/>
      <c r="H44" s="4"/>
    </row>
    <row r="45" spans="1:16" s="39" customFormat="1" ht="20.100000000000001" customHeight="1">
      <c r="A45" s="3"/>
      <c r="B45" s="95" t="s">
        <v>96</v>
      </c>
      <c r="C45" s="3"/>
      <c r="D45" s="3"/>
      <c r="F45" s="2"/>
      <c r="G45" s="4"/>
      <c r="H45" s="4"/>
    </row>
    <row r="46" spans="1:16" s="39" customFormat="1" ht="20.100000000000001" customHeight="1">
      <c r="A46" s="116" t="s">
        <v>50</v>
      </c>
      <c r="B46" s="120"/>
      <c r="C46" s="116"/>
      <c r="D46" s="139"/>
      <c r="E46" s="120"/>
      <c r="F46" s="66" t="s">
        <v>9</v>
      </c>
      <c r="G46" s="66" t="s">
        <v>10</v>
      </c>
      <c r="H46" s="66" t="s">
        <v>30</v>
      </c>
    </row>
    <row r="47" spans="1:16" s="39" customFormat="1" ht="20.100000000000001" customHeight="1">
      <c r="A47" s="143" t="s">
        <v>79</v>
      </c>
      <c r="B47" s="144"/>
      <c r="C47" s="89" t="s">
        <v>102</v>
      </c>
      <c r="D47" s="83"/>
      <c r="E47" s="84"/>
      <c r="F47" s="85">
        <v>1500</v>
      </c>
      <c r="G47" s="40"/>
      <c r="H47" s="41">
        <f>F47*G47</f>
        <v>0</v>
      </c>
    </row>
    <row r="48" spans="1:16" s="39" customFormat="1" ht="20.100000000000001" customHeight="1">
      <c r="A48" s="145"/>
      <c r="B48" s="146"/>
      <c r="C48" s="159" t="s">
        <v>114</v>
      </c>
      <c r="D48" s="160"/>
      <c r="E48" s="161"/>
      <c r="F48" s="85">
        <v>3000</v>
      </c>
      <c r="G48" s="40"/>
      <c r="H48" s="41">
        <f>F48*G48</f>
        <v>0</v>
      </c>
      <c r="M48" s="16"/>
      <c r="N48" s="16"/>
      <c r="O48" s="16"/>
      <c r="P48" s="16"/>
    </row>
    <row r="49" spans="1:8" ht="24" customHeight="1">
      <c r="A49" s="140" t="s">
        <v>11</v>
      </c>
      <c r="B49" s="141"/>
      <c r="C49" s="141"/>
      <c r="D49" s="141"/>
      <c r="E49" s="141"/>
      <c r="F49" s="142"/>
      <c r="G49" s="17">
        <f>SUM(G35:G48)</f>
        <v>0</v>
      </c>
      <c r="H49" s="82">
        <f>SUM(H47:H48)</f>
        <v>0</v>
      </c>
    </row>
  </sheetData>
  <mergeCells count="25">
    <mergeCell ref="A49:F49"/>
    <mergeCell ref="A47:B48"/>
    <mergeCell ref="C48:E48"/>
    <mergeCell ref="A26:K26"/>
    <mergeCell ref="A1:K1"/>
    <mergeCell ref="B3:C3"/>
    <mergeCell ref="B5:C5"/>
    <mergeCell ref="B6:C6"/>
    <mergeCell ref="B7:C7"/>
    <mergeCell ref="G5:G6"/>
    <mergeCell ref="H5:J5"/>
    <mergeCell ref="H6:J6"/>
    <mergeCell ref="H7:J7"/>
    <mergeCell ref="E37:J37"/>
    <mergeCell ref="A46:B46"/>
    <mergeCell ref="A28:C28"/>
    <mergeCell ref="E38:G38"/>
    <mergeCell ref="E42:G42"/>
    <mergeCell ref="E28:I28"/>
    <mergeCell ref="A33:C33"/>
    <mergeCell ref="A34:C34"/>
    <mergeCell ref="A35:C35"/>
    <mergeCell ref="E29:I30"/>
    <mergeCell ref="E31:I32"/>
    <mergeCell ref="C46:E46"/>
  </mergeCells>
  <phoneticPr fontId="4" type="Hiragana" alignment="distributed"/>
  <dataValidations count="4">
    <dataValidation type="list" allowBlank="1" showInputMessage="1" showErrorMessage="1" sqref="E11:E25" xr:uid="{00000000-0002-0000-0200-000000000000}">
      <formula1>$L$12:$L$14</formula1>
    </dataValidation>
    <dataValidation type="list" allowBlank="1" showInputMessage="1" showErrorMessage="1" sqref="J10:J25" xr:uid="{00000000-0002-0000-0200-000002000000}">
      <formula1>$N$12:$N$14</formula1>
    </dataValidation>
    <dataValidation type="list" allowBlank="1" showInputMessage="1" showErrorMessage="1" sqref="K10:K25" xr:uid="{00000000-0002-0000-0200-000003000000}">
      <formula1>$O$12:$O$15</formula1>
    </dataValidation>
    <dataValidation type="list" allowBlank="1" showInputMessage="1" showErrorMessage="1" sqref="I10:I25" xr:uid="{F617BF46-86C3-451F-89D1-09B5A055E270}">
      <formula1>$M$12:$M$18</formula1>
    </dataValidation>
  </dataValidations>
  <printOptions horizontalCentered="1"/>
  <pageMargins left="0.25" right="0.25" top="0.75" bottom="0.75" header="0.3" footer="0.3"/>
  <pageSetup paperSize="9" scale="68"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S27"/>
  <sheetViews>
    <sheetView tabSelected="1" view="pageBreakPreview" topLeftCell="A10" zoomScaleNormal="100" zoomScaleSheetLayoutView="100" workbookViewId="0">
      <selection activeCell="I26" sqref="I26"/>
    </sheetView>
  </sheetViews>
  <sheetFormatPr defaultColWidth="8.75" defaultRowHeight="24" customHeight="1"/>
  <cols>
    <col min="1" max="1" width="5.875" style="50" bestFit="1" customWidth="1"/>
    <col min="2" max="2" width="11.75" style="50" customWidth="1"/>
    <col min="3" max="3" width="12.125" style="50" customWidth="1"/>
    <col min="4" max="4" width="15.375" style="50" customWidth="1"/>
    <col min="5" max="5" width="4.375" style="50" bestFit="1" customWidth="1"/>
    <col min="6" max="6" width="16.625" style="50" bestFit="1" customWidth="1"/>
    <col min="7" max="7" width="4.75" style="50" bestFit="1" customWidth="1"/>
    <col min="8" max="8" width="11.375" style="50" customWidth="1"/>
    <col min="9" max="9" width="11.625" style="50" bestFit="1" customWidth="1"/>
    <col min="10" max="10" width="10.25" style="50" customWidth="1"/>
    <col min="11" max="11" width="11.625" style="50" customWidth="1"/>
    <col min="12" max="12" width="14.125" style="35" customWidth="1"/>
    <col min="13" max="13" width="13.25" style="35" bestFit="1" customWidth="1"/>
    <col min="14" max="14" width="8.75" style="35"/>
    <col min="15" max="15" width="13" style="35" bestFit="1" customWidth="1"/>
    <col min="16" max="16384" width="8.75" style="50"/>
  </cols>
  <sheetData>
    <row r="1" spans="1:19" ht="24" customHeight="1">
      <c r="A1" s="150" t="s">
        <v>97</v>
      </c>
      <c r="B1" s="150"/>
      <c r="C1" s="150"/>
      <c r="D1" s="150"/>
      <c r="E1" s="150"/>
      <c r="F1" s="150"/>
      <c r="G1" s="150"/>
      <c r="H1" s="150"/>
      <c r="I1" s="150"/>
      <c r="J1" s="150"/>
      <c r="K1" s="150"/>
      <c r="L1" s="42">
        <f ca="1">TODAY()</f>
        <v>44695</v>
      </c>
      <c r="M1" s="43"/>
      <c r="N1" s="43"/>
      <c r="O1" s="44"/>
      <c r="P1" s="19"/>
      <c r="Q1" s="19"/>
      <c r="R1" s="19"/>
      <c r="S1" s="19"/>
    </row>
    <row r="2" spans="1:19" ht="24" customHeight="1">
      <c r="A2" s="19"/>
      <c r="B2" s="19"/>
      <c r="C2" s="19"/>
      <c r="D2" s="19"/>
      <c r="E2" s="19"/>
      <c r="F2" s="19"/>
      <c r="G2" s="19"/>
      <c r="H2" s="19"/>
      <c r="I2" s="45"/>
      <c r="J2" s="45"/>
      <c r="K2" s="19"/>
      <c r="L2" s="45"/>
      <c r="M2" s="45"/>
      <c r="N2" s="45"/>
      <c r="O2" s="19"/>
      <c r="P2" s="19"/>
      <c r="Q2" s="19"/>
    </row>
    <row r="3" spans="1:19" ht="24" customHeight="1">
      <c r="A3" s="51" t="s">
        <v>18</v>
      </c>
      <c r="B3" s="151" t="s">
        <v>54</v>
      </c>
      <c r="C3" s="152"/>
      <c r="D3" s="76"/>
      <c r="E3" s="77"/>
      <c r="F3" s="60"/>
      <c r="G3" s="19"/>
      <c r="H3" s="19"/>
      <c r="I3" s="19"/>
      <c r="J3" s="19"/>
      <c r="K3" s="19"/>
      <c r="M3" s="46"/>
      <c r="N3" s="45"/>
      <c r="O3" s="45"/>
      <c r="P3" s="19"/>
      <c r="Q3" s="19"/>
      <c r="R3" s="19"/>
    </row>
    <row r="4" spans="1:19" ht="24" customHeight="1">
      <c r="A4" s="19"/>
      <c r="B4" s="19"/>
      <c r="C4" s="80"/>
      <c r="D4" s="78"/>
      <c r="E4" s="78"/>
      <c r="F4" s="19"/>
      <c r="G4" s="19"/>
      <c r="H4" s="19"/>
      <c r="I4" s="19"/>
      <c r="J4" s="19"/>
      <c r="K4" s="19"/>
      <c r="L4" s="47"/>
      <c r="M4" s="45"/>
      <c r="N4" s="45"/>
      <c r="O4" s="45"/>
      <c r="P4" s="19"/>
      <c r="Q4" s="19"/>
      <c r="R4" s="19"/>
    </row>
    <row r="5" spans="1:19" ht="24" customHeight="1">
      <c r="A5" s="51" t="s">
        <v>8</v>
      </c>
      <c r="B5" s="153" t="str">
        <f>【基本情報】!B3</f>
        <v>熊本県空手道連盟</v>
      </c>
      <c r="C5" s="154"/>
      <c r="D5" s="79"/>
      <c r="E5" s="28"/>
      <c r="F5" s="61"/>
      <c r="G5" s="155" t="s">
        <v>15</v>
      </c>
      <c r="H5" s="156" t="str">
        <f>【基本情報】!B6</f>
        <v>〒000-1111</v>
      </c>
      <c r="I5" s="157"/>
      <c r="J5" s="158"/>
      <c r="K5" s="86"/>
      <c r="L5" s="47"/>
      <c r="M5" s="45"/>
      <c r="N5" s="45"/>
      <c r="O5" s="45"/>
      <c r="P5" s="19"/>
      <c r="Q5" s="19"/>
      <c r="R5" s="19"/>
    </row>
    <row r="6" spans="1:19" ht="24" customHeight="1">
      <c r="A6" s="51" t="s">
        <v>7</v>
      </c>
      <c r="B6" s="153" t="str">
        <f>【基本情報】!B4</f>
        <v>くまモン道場</v>
      </c>
      <c r="C6" s="154"/>
      <c r="D6" s="79"/>
      <c r="E6" s="28"/>
      <c r="F6" s="61"/>
      <c r="G6" s="155"/>
      <c r="H6" s="156" t="str">
        <f>【基本情報】!B7</f>
        <v>熊本県熊本市熊区1-2-3</v>
      </c>
      <c r="I6" s="157"/>
      <c r="J6" s="158"/>
      <c r="K6" s="86"/>
      <c r="L6" s="96" t="s">
        <v>100</v>
      </c>
      <c r="M6" s="45"/>
      <c r="N6" s="45"/>
      <c r="O6" s="45"/>
      <c r="P6" s="19"/>
      <c r="Q6" s="19"/>
      <c r="R6" s="19"/>
    </row>
    <row r="7" spans="1:19" ht="24" customHeight="1">
      <c r="A7" s="51" t="s">
        <v>5</v>
      </c>
      <c r="B7" s="153" t="str">
        <f>【基本情報】!B5</f>
        <v>くまモン</v>
      </c>
      <c r="C7" s="154"/>
      <c r="D7" s="79"/>
      <c r="E7" s="28"/>
      <c r="F7" s="61"/>
      <c r="G7" s="51" t="s">
        <v>16</v>
      </c>
      <c r="H7" s="156" t="str">
        <f>【基本情報】!B8</f>
        <v>090-1111-2222</v>
      </c>
      <c r="I7" s="157"/>
      <c r="J7" s="158"/>
      <c r="K7" s="86"/>
      <c r="L7" s="47"/>
      <c r="M7" s="45"/>
      <c r="N7" s="45"/>
      <c r="O7" s="45"/>
      <c r="P7" s="19"/>
      <c r="Q7" s="19"/>
      <c r="R7" s="19"/>
    </row>
    <row r="8" spans="1:19" ht="24" customHeight="1">
      <c r="A8" s="19"/>
      <c r="B8" s="19"/>
      <c r="C8" s="19"/>
      <c r="D8" s="19"/>
      <c r="E8" s="19"/>
      <c r="F8" s="19"/>
      <c r="G8" s="19"/>
      <c r="H8" s="19"/>
      <c r="I8" s="19"/>
      <c r="J8" s="19"/>
      <c r="K8" s="28"/>
      <c r="M8" s="48"/>
      <c r="N8" s="47"/>
      <c r="O8" s="45"/>
      <c r="P8" s="19"/>
      <c r="Q8" s="19"/>
      <c r="R8" s="19"/>
    </row>
    <row r="9" spans="1:19" ht="24" customHeight="1">
      <c r="A9" s="51" t="s">
        <v>0</v>
      </c>
      <c r="B9" s="52" t="s">
        <v>78</v>
      </c>
      <c r="C9" s="22" t="s">
        <v>27</v>
      </c>
      <c r="D9" s="51" t="s" ph="1">
        <v>6</v>
      </c>
      <c r="E9" s="51" t="s">
        <v>1</v>
      </c>
      <c r="F9" s="51" t="s">
        <v>2</v>
      </c>
      <c r="G9" s="51" t="s">
        <v>3</v>
      </c>
      <c r="H9" s="51" t="s">
        <v>14</v>
      </c>
      <c r="I9" s="22" t="s">
        <v>23</v>
      </c>
      <c r="J9" s="51" t="s">
        <v>24</v>
      </c>
      <c r="K9" s="51" t="s">
        <v>80</v>
      </c>
      <c r="L9" s="47"/>
      <c r="M9" s="45"/>
      <c r="N9" s="49"/>
      <c r="O9" s="45"/>
      <c r="P9" s="19"/>
      <c r="Q9" s="19"/>
      <c r="R9" s="19"/>
    </row>
    <row r="10" spans="1:19" ht="24" customHeight="1">
      <c r="A10" s="51">
        <v>0</v>
      </c>
      <c r="B10" s="51">
        <v>10000</v>
      </c>
      <c r="C10" s="55" t="s">
        <v>45</v>
      </c>
      <c r="D10" s="52" t="s" ph="1">
        <v>28</v>
      </c>
      <c r="E10" s="52" t="s">
        <v>4</v>
      </c>
      <c r="F10" s="54">
        <v>38528</v>
      </c>
      <c r="G10" s="53">
        <v>14</v>
      </c>
      <c r="H10" s="34" t="s">
        <v>44</v>
      </c>
      <c r="I10" s="73" t="s">
        <v>51</v>
      </c>
      <c r="J10" s="31" t="s">
        <v>51</v>
      </c>
      <c r="K10" s="31" t="s">
        <v>51</v>
      </c>
      <c r="L10" s="45"/>
      <c r="M10" s="45"/>
      <c r="N10" s="47"/>
      <c r="O10" s="45"/>
      <c r="P10" s="19"/>
      <c r="Q10" s="19"/>
      <c r="R10" s="19"/>
    </row>
    <row r="11" spans="1:19" ht="24" customHeight="1">
      <c r="A11" s="56">
        <v>1</v>
      </c>
      <c r="B11" s="75"/>
      <c r="C11" s="30"/>
      <c r="D11" s="25" ph="1"/>
      <c r="E11" s="57" t="s">
        <v>51</v>
      </c>
      <c r="F11" s="27"/>
      <c r="G11" s="64">
        <f ca="1">DATEDIF(F11,$L$1,"Y")</f>
        <v>122</v>
      </c>
      <c r="H11" s="65" t="e">
        <f t="shared" ref="H11" ca="1" si="0">CHOOSE(DATEDIF(F11,DATE(YEAR(TODAY())-(MONTH(TODAY())&lt;=3)*1,4,1),"Y")-2,"年少","年中","年長","小1","小2","小3","小4","小5","小6","中1","中2","中3","高1","高2","高3","大1","大2","大3","大4")</f>
        <v>#VALUE!</v>
      </c>
      <c r="I11" s="100" t="s">
        <v>51</v>
      </c>
      <c r="J11" s="32" t="s">
        <v>51</v>
      </c>
      <c r="K11" s="32" t="s">
        <v>51</v>
      </c>
      <c r="L11" s="58"/>
      <c r="M11" s="59" t="s">
        <v>77</v>
      </c>
      <c r="N11" s="29"/>
      <c r="O11" s="45" t="s">
        <v>81</v>
      </c>
      <c r="P11" s="19"/>
      <c r="Q11" s="19"/>
      <c r="R11" s="19"/>
    </row>
    <row r="12" spans="1:19" ht="24" customHeight="1">
      <c r="A12" s="56">
        <v>2</v>
      </c>
      <c r="B12" s="75"/>
      <c r="C12" s="30"/>
      <c r="D12" s="25" ph="1"/>
      <c r="E12" s="57" t="s">
        <v>51</v>
      </c>
      <c r="F12" s="27"/>
      <c r="G12" s="64">
        <f t="shared" ref="G12:G26" ca="1" si="1">DATEDIF(F12,$L$1,"Y")</f>
        <v>122</v>
      </c>
      <c r="H12" s="65" t="e">
        <v>#VALUE!</v>
      </c>
      <c r="I12" s="99" t="s">
        <v>51</v>
      </c>
      <c r="J12" s="32" t="s">
        <v>51</v>
      </c>
      <c r="K12" s="32" t="s">
        <v>51</v>
      </c>
      <c r="L12" s="59"/>
      <c r="M12" s="59" t="s">
        <v>51</v>
      </c>
      <c r="N12" s="59" t="s">
        <v>51</v>
      </c>
      <c r="O12" s="59" t="s">
        <v>51</v>
      </c>
      <c r="P12" s="19"/>
      <c r="Q12" s="19"/>
      <c r="R12" s="19"/>
    </row>
    <row r="13" spans="1:19" ht="24" customHeight="1">
      <c r="A13" s="56">
        <v>3</v>
      </c>
      <c r="B13" s="75"/>
      <c r="C13" s="30"/>
      <c r="D13" s="25" ph="1"/>
      <c r="E13" s="57" t="s">
        <v>51</v>
      </c>
      <c r="F13" s="27"/>
      <c r="G13" s="64">
        <f ca="1">DATEDIF(F13,$L$1,"Y")</f>
        <v>122</v>
      </c>
      <c r="H13" s="65" t="e">
        <v>#VALUE!</v>
      </c>
      <c r="I13" s="99" t="s">
        <v>51</v>
      </c>
      <c r="J13" s="32" t="s">
        <v>51</v>
      </c>
      <c r="K13" s="32" t="s">
        <v>51</v>
      </c>
      <c r="L13" s="59"/>
      <c r="M13" s="74" t="s">
        <v>19</v>
      </c>
      <c r="N13" s="50" t="s">
        <v>25</v>
      </c>
      <c r="O13" s="87" t="s">
        <v>82</v>
      </c>
      <c r="P13" s="19"/>
      <c r="Q13" s="19"/>
      <c r="R13" s="19"/>
    </row>
    <row r="14" spans="1:19" ht="24" customHeight="1">
      <c r="A14" s="56">
        <v>4</v>
      </c>
      <c r="B14" s="75"/>
      <c r="C14" s="30"/>
      <c r="D14" s="25" ph="1"/>
      <c r="E14" s="57" t="s">
        <v>51</v>
      </c>
      <c r="F14" s="27"/>
      <c r="G14" s="64">
        <f t="shared" ca="1" si="1"/>
        <v>122</v>
      </c>
      <c r="H14" s="65" t="e">
        <v>#VALUE!</v>
      </c>
      <c r="I14" s="99" t="s">
        <v>51</v>
      </c>
      <c r="J14" s="32" t="s">
        <v>51</v>
      </c>
      <c r="K14" s="32" t="s">
        <v>51</v>
      </c>
      <c r="L14" s="59"/>
      <c r="M14" s="74" t="s">
        <v>20</v>
      </c>
      <c r="N14" s="50" t="s">
        <v>26</v>
      </c>
      <c r="O14" s="87" t="s">
        <v>83</v>
      </c>
      <c r="P14" s="19"/>
      <c r="Q14" s="19"/>
      <c r="R14" s="19"/>
    </row>
    <row r="15" spans="1:19" ht="24" customHeight="1">
      <c r="A15" s="56">
        <v>5</v>
      </c>
      <c r="B15" s="75"/>
      <c r="C15" s="30"/>
      <c r="D15" s="25"/>
      <c r="E15" s="57" t="s">
        <v>51</v>
      </c>
      <c r="F15" s="27"/>
      <c r="G15" s="64">
        <f t="shared" ca="1" si="1"/>
        <v>122</v>
      </c>
      <c r="H15" s="65" t="e">
        <v>#VALUE!</v>
      </c>
      <c r="I15" s="99" t="s">
        <v>51</v>
      </c>
      <c r="J15" s="32" t="s">
        <v>51</v>
      </c>
      <c r="K15" s="32" t="s">
        <v>51</v>
      </c>
      <c r="L15" s="45"/>
      <c r="M15" s="74" t="s">
        <v>29</v>
      </c>
      <c r="N15" s="47"/>
      <c r="O15" s="87" t="s">
        <v>84</v>
      </c>
      <c r="P15" s="19"/>
      <c r="Q15" s="19"/>
      <c r="R15" s="19"/>
    </row>
    <row r="16" spans="1:19" ht="24" customHeight="1">
      <c r="A16" s="56">
        <v>6</v>
      </c>
      <c r="B16" s="75"/>
      <c r="C16" s="30"/>
      <c r="D16" s="25"/>
      <c r="E16" s="57" t="s">
        <v>51</v>
      </c>
      <c r="F16" s="27"/>
      <c r="G16" s="64">
        <f t="shared" ca="1" si="1"/>
        <v>122</v>
      </c>
      <c r="H16" s="65" t="e">
        <v>#VALUE!</v>
      </c>
      <c r="I16" s="99" t="s">
        <v>51</v>
      </c>
      <c r="J16" s="32" t="s">
        <v>51</v>
      </c>
      <c r="K16" s="32" t="s">
        <v>51</v>
      </c>
      <c r="L16" s="45"/>
      <c r="M16" s="74" t="s">
        <v>104</v>
      </c>
      <c r="N16" s="47"/>
      <c r="O16" s="47"/>
      <c r="P16" s="19"/>
      <c r="Q16" s="19"/>
      <c r="R16" s="19"/>
    </row>
    <row r="17" spans="1:18" ht="24" customHeight="1">
      <c r="A17" s="56">
        <v>7</v>
      </c>
      <c r="B17" s="75"/>
      <c r="C17" s="30"/>
      <c r="D17" s="25"/>
      <c r="E17" s="57" t="s">
        <v>51</v>
      </c>
      <c r="F17" s="27"/>
      <c r="G17" s="64">
        <f t="shared" ca="1" si="1"/>
        <v>122</v>
      </c>
      <c r="H17" s="65" t="e">
        <v>#VALUE!</v>
      </c>
      <c r="I17" s="99" t="s">
        <v>51</v>
      </c>
      <c r="J17" s="32" t="s">
        <v>51</v>
      </c>
      <c r="K17" s="32" t="s">
        <v>51</v>
      </c>
      <c r="L17" s="45"/>
      <c r="M17" s="74" t="s">
        <v>21</v>
      </c>
      <c r="N17" s="47"/>
      <c r="O17" s="47"/>
      <c r="P17" s="19"/>
      <c r="Q17" s="19"/>
      <c r="R17" s="19"/>
    </row>
    <row r="18" spans="1:18" ht="24" customHeight="1">
      <c r="A18" s="56">
        <v>8</v>
      </c>
      <c r="B18" s="75"/>
      <c r="C18" s="30"/>
      <c r="D18" s="25"/>
      <c r="E18" s="57" t="s">
        <v>51</v>
      </c>
      <c r="F18" s="27"/>
      <c r="G18" s="64">
        <f t="shared" ca="1" si="1"/>
        <v>122</v>
      </c>
      <c r="H18" s="65" t="e">
        <v>#VALUE!</v>
      </c>
      <c r="I18" s="99" t="s">
        <v>51</v>
      </c>
      <c r="J18" s="32" t="s">
        <v>51</v>
      </c>
      <c r="K18" s="32" t="s">
        <v>51</v>
      </c>
      <c r="L18" s="45"/>
      <c r="M18" s="74" t="s">
        <v>22</v>
      </c>
      <c r="N18" s="47"/>
      <c r="O18" s="47"/>
      <c r="P18" s="19"/>
      <c r="Q18" s="19"/>
      <c r="R18" s="19"/>
    </row>
    <row r="19" spans="1:18" ht="24" customHeight="1">
      <c r="A19" s="56">
        <v>9</v>
      </c>
      <c r="B19" s="75"/>
      <c r="C19" s="30"/>
      <c r="D19" s="25"/>
      <c r="E19" s="57" t="s">
        <v>51</v>
      </c>
      <c r="F19" s="27"/>
      <c r="G19" s="64">
        <f t="shared" ca="1" si="1"/>
        <v>122</v>
      </c>
      <c r="H19" s="65" t="e">
        <v>#VALUE!</v>
      </c>
      <c r="I19" s="99" t="s">
        <v>51</v>
      </c>
      <c r="J19" s="32" t="s">
        <v>51</v>
      </c>
      <c r="K19" s="32" t="s">
        <v>51</v>
      </c>
      <c r="L19" s="91"/>
      <c r="M19" s="74"/>
      <c r="N19" s="47"/>
      <c r="O19" s="47"/>
      <c r="P19" s="19"/>
      <c r="Q19" s="19"/>
      <c r="R19" s="19"/>
    </row>
    <row r="20" spans="1:18" ht="24" customHeight="1">
      <c r="A20" s="56">
        <v>10</v>
      </c>
      <c r="B20" s="75"/>
      <c r="C20" s="30"/>
      <c r="D20" s="25"/>
      <c r="E20" s="57" t="s">
        <v>51</v>
      </c>
      <c r="F20" s="27"/>
      <c r="G20" s="64">
        <f t="shared" ca="1" si="1"/>
        <v>122</v>
      </c>
      <c r="H20" s="65" t="e">
        <v>#VALUE!</v>
      </c>
      <c r="I20" s="99" t="s">
        <v>51</v>
      </c>
      <c r="J20" s="32" t="s">
        <v>51</v>
      </c>
      <c r="K20" s="32" t="s">
        <v>51</v>
      </c>
      <c r="L20" s="91"/>
      <c r="M20" s="74"/>
      <c r="N20" s="47"/>
      <c r="O20" s="47"/>
      <c r="P20" s="19"/>
      <c r="Q20" s="19"/>
      <c r="R20" s="19"/>
    </row>
    <row r="21" spans="1:18" ht="24" customHeight="1">
      <c r="A21" s="56">
        <v>11</v>
      </c>
      <c r="B21" s="75"/>
      <c r="C21" s="30"/>
      <c r="D21" s="25"/>
      <c r="E21" s="57" t="s">
        <v>51</v>
      </c>
      <c r="F21" s="27"/>
      <c r="G21" s="64">
        <f t="shared" ca="1" si="1"/>
        <v>122</v>
      </c>
      <c r="H21" s="65" t="e">
        <v>#VALUE!</v>
      </c>
      <c r="I21" s="99" t="s">
        <v>51</v>
      </c>
      <c r="J21" s="32" t="s">
        <v>51</v>
      </c>
      <c r="K21" s="32" t="s">
        <v>51</v>
      </c>
      <c r="L21" s="91"/>
      <c r="M21" s="74"/>
      <c r="N21" s="47"/>
      <c r="O21" s="47"/>
      <c r="P21" s="19"/>
      <c r="Q21" s="19"/>
      <c r="R21" s="19"/>
    </row>
    <row r="22" spans="1:18" ht="24" customHeight="1">
      <c r="A22" s="56">
        <v>12</v>
      </c>
      <c r="B22" s="75"/>
      <c r="C22" s="30"/>
      <c r="D22" s="25"/>
      <c r="E22" s="57" t="s">
        <v>51</v>
      </c>
      <c r="F22" s="27"/>
      <c r="G22" s="64">
        <f t="shared" ca="1" si="1"/>
        <v>122</v>
      </c>
      <c r="H22" s="65" t="e">
        <v>#VALUE!</v>
      </c>
      <c r="I22" s="99" t="s">
        <v>51</v>
      </c>
      <c r="J22" s="32" t="s">
        <v>51</v>
      </c>
      <c r="K22" s="32" t="s">
        <v>51</v>
      </c>
      <c r="L22" s="45"/>
      <c r="M22" s="74"/>
      <c r="N22" s="47"/>
      <c r="O22" s="47"/>
      <c r="P22" s="19"/>
      <c r="Q22" s="19"/>
      <c r="R22" s="19"/>
    </row>
    <row r="23" spans="1:18" ht="24" customHeight="1">
      <c r="A23" s="56">
        <v>13</v>
      </c>
      <c r="B23" s="75"/>
      <c r="C23" s="30"/>
      <c r="D23" s="25"/>
      <c r="E23" s="57" t="s">
        <v>51</v>
      </c>
      <c r="F23" s="27"/>
      <c r="G23" s="64">
        <f t="shared" ca="1" si="1"/>
        <v>122</v>
      </c>
      <c r="H23" s="65" t="e">
        <v>#VALUE!</v>
      </c>
      <c r="I23" s="99" t="s">
        <v>51</v>
      </c>
      <c r="J23" s="32" t="s">
        <v>51</v>
      </c>
      <c r="K23" s="32" t="s">
        <v>51</v>
      </c>
      <c r="L23" s="45"/>
      <c r="M23" s="74"/>
      <c r="N23" s="47"/>
      <c r="O23" s="47"/>
      <c r="P23" s="19"/>
      <c r="Q23" s="19"/>
      <c r="R23" s="19"/>
    </row>
    <row r="24" spans="1:18" ht="24" customHeight="1">
      <c r="A24" s="56">
        <v>14</v>
      </c>
      <c r="B24" s="75"/>
      <c r="C24" s="30"/>
      <c r="D24" s="25"/>
      <c r="E24" s="57" t="s">
        <v>51</v>
      </c>
      <c r="F24" s="27"/>
      <c r="G24" s="64">
        <f t="shared" ca="1" si="1"/>
        <v>122</v>
      </c>
      <c r="H24" s="65" t="e">
        <v>#VALUE!</v>
      </c>
      <c r="I24" s="99" t="s">
        <v>51</v>
      </c>
      <c r="J24" s="32" t="s">
        <v>51</v>
      </c>
      <c r="K24" s="32" t="s">
        <v>51</v>
      </c>
      <c r="L24" s="45"/>
      <c r="M24" s="47"/>
      <c r="N24" s="47"/>
      <c r="O24" s="47"/>
      <c r="P24" s="19"/>
      <c r="Q24" s="19"/>
      <c r="R24" s="19"/>
    </row>
    <row r="25" spans="1:18" ht="24" customHeight="1">
      <c r="A25" s="56">
        <v>15</v>
      </c>
      <c r="B25" s="75"/>
      <c r="C25" s="30"/>
      <c r="D25" s="25"/>
      <c r="E25" s="57" t="s">
        <v>51</v>
      </c>
      <c r="F25" s="27"/>
      <c r="G25" s="64">
        <f t="shared" ca="1" si="1"/>
        <v>122</v>
      </c>
      <c r="H25" s="65" t="e">
        <v>#VALUE!</v>
      </c>
      <c r="I25" s="99" t="s">
        <v>51</v>
      </c>
      <c r="J25" s="32" t="s">
        <v>51</v>
      </c>
      <c r="K25" s="32" t="s">
        <v>51</v>
      </c>
      <c r="L25" s="45"/>
      <c r="M25" s="47"/>
      <c r="N25" s="47"/>
      <c r="O25" s="47"/>
      <c r="P25" s="19"/>
      <c r="Q25" s="19"/>
      <c r="R25" s="19"/>
    </row>
    <row r="26" spans="1:18" ht="24" customHeight="1">
      <c r="A26" s="56">
        <v>16</v>
      </c>
      <c r="B26" s="75"/>
      <c r="C26" s="30"/>
      <c r="D26" s="25"/>
      <c r="E26" s="57" t="s">
        <v>51</v>
      </c>
      <c r="F26" s="27"/>
      <c r="G26" s="64">
        <f t="shared" ca="1" si="1"/>
        <v>122</v>
      </c>
      <c r="H26" s="65" t="e">
        <v>#VALUE!</v>
      </c>
      <c r="I26" s="99" t="s">
        <v>51</v>
      </c>
      <c r="J26" s="32" t="s">
        <v>51</v>
      </c>
      <c r="K26" s="32" t="s">
        <v>51</v>
      </c>
      <c r="L26" s="45"/>
      <c r="M26" s="45"/>
      <c r="N26" s="45"/>
      <c r="O26" s="45"/>
      <c r="P26" s="19"/>
      <c r="Q26" s="19"/>
      <c r="R26" s="19"/>
    </row>
    <row r="27" spans="1:18" s="39" customFormat="1" ht="20.100000000000001" customHeight="1">
      <c r="I27" s="37"/>
      <c r="J27" s="37"/>
      <c r="K27" s="38"/>
      <c r="L27" s="38"/>
    </row>
  </sheetData>
  <mergeCells count="9">
    <mergeCell ref="B7:C7"/>
    <mergeCell ref="H7:J7"/>
    <mergeCell ref="A1:K1"/>
    <mergeCell ref="B3:C3"/>
    <mergeCell ref="B5:C5"/>
    <mergeCell ref="G5:G6"/>
    <mergeCell ref="H5:J5"/>
    <mergeCell ref="B6:C6"/>
    <mergeCell ref="H6:J6"/>
  </mergeCells>
  <phoneticPr fontId="2"/>
  <dataValidations count="4">
    <dataValidation type="list" allowBlank="1" showInputMessage="1" showErrorMessage="1" sqref="K10:K26" xr:uid="{00000000-0002-0000-0300-000000000000}">
      <formula1>$O$12:$O$15</formula1>
    </dataValidation>
    <dataValidation type="list" allowBlank="1" showInputMessage="1" showErrorMessage="1" sqref="J10:J26" xr:uid="{00000000-0002-0000-0300-000001000000}">
      <formula1>$N$12:$N$14</formula1>
    </dataValidation>
    <dataValidation type="list" allowBlank="1" showInputMessage="1" showErrorMessage="1" sqref="E11:E26" xr:uid="{00000000-0002-0000-0300-000003000000}">
      <formula1>$L$12:$L$14</formula1>
    </dataValidation>
    <dataValidation type="list" allowBlank="1" showInputMessage="1" showErrorMessage="1" sqref="I10:I26" xr:uid="{2EAC1E0B-D28F-4E00-ACAF-3BB169BBE3D5}">
      <formula1>$M$12:$M$18</formula1>
    </dataValidation>
  </dataValidations>
  <printOptions horizontalCentered="1"/>
  <pageMargins left="0.25" right="0.25" top="0.75" bottom="0.75" header="0.3" footer="0.3"/>
  <pageSetup paperSize="9" scale="78"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注意事項</vt:lpstr>
      <vt:lpstr>【基本情報】</vt:lpstr>
      <vt:lpstr>県連会員</vt:lpstr>
      <vt:lpstr>県連会員 (2)</vt:lpstr>
      <vt:lpstr>県連会員!Print_Area</vt:lpstr>
      <vt:lpstr>'県連会員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大木 菜々</dc:creator>
  <cp:lastModifiedBy>Owner</cp:lastModifiedBy>
  <cp:lastPrinted>2021-02-24T08:16:17Z</cp:lastPrinted>
  <dcterms:created xsi:type="dcterms:W3CDTF">2019-04-01T12:28:57Z</dcterms:created>
  <dcterms:modified xsi:type="dcterms:W3CDTF">2022-05-13T20:37:43Z</dcterms:modified>
</cp:coreProperties>
</file>