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Owner\Desktop\令和4年度\熊本県空手道連盟\ブロック大会 全九州大会\宮﨑不二男　作\送付資料\"/>
    </mc:Choice>
  </mc:AlternateContent>
  <xr:revisionPtr revIDLastSave="0" documentId="13_ncr:1_{9F19E791-E18C-4B4C-877D-5B4C3AC50528}" xr6:coauthVersionLast="47" xr6:coauthVersionMax="47" xr10:uidLastSave="{00000000-0000-0000-0000-000000000000}"/>
  <bookViews>
    <workbookView xWindow="-120" yWindow="-120" windowWidth="29040" windowHeight="15720" xr2:uid="{00000000-000D-0000-FFFF-FFFF00000000}"/>
  </bookViews>
  <sheets>
    <sheet name="実施要項" sheetId="1" r:id="rId1"/>
    <sheet name="全九州大会進行表" sheetId="2" r:id="rId2"/>
  </sheets>
  <definedNames>
    <definedName name="_xlnm.Print_Area" localSheetId="0">実施要項!$A$1:$AH$254</definedName>
    <definedName name="_xlnm.Print_Area" localSheetId="1">全九州大会進行表!$B$1:$J$54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0" i="2" l="1"/>
  <c r="B41" i="2" l="1"/>
  <c r="B43" i="2" s="1"/>
  <c r="B44" i="2" s="1"/>
  <c r="B46" i="2" s="1"/>
  <c r="B47" i="2" s="1"/>
  <c r="B48" i="2" s="1"/>
  <c r="B49" i="2" s="1"/>
  <c r="B50" i="2" s="1"/>
  <c r="B51" i="2" s="1"/>
  <c r="B52" i="2" s="1"/>
  <c r="B53" i="2" s="1"/>
  <c r="B54" i="2" s="1"/>
  <c r="B39" i="2"/>
  <c r="B37" i="2"/>
  <c r="B26" i="2"/>
  <c r="B27" i="2" s="1"/>
  <c r="B28" i="2" s="1"/>
  <c r="B29" i="2" s="1"/>
  <c r="B30" i="2" s="1"/>
  <c r="B31" i="2" s="1"/>
  <c r="B32" i="2" s="1"/>
  <c r="B33" i="2" s="1"/>
  <c r="B34" i="2" s="1"/>
  <c r="G20" i="2"/>
  <c r="I20" i="2" s="1"/>
  <c r="E17" i="2"/>
  <c r="G17" i="2" s="1"/>
  <c r="I17" i="2" s="1"/>
  <c r="E14" i="2"/>
  <c r="G14" i="2" s="1"/>
  <c r="I14" i="2" s="1"/>
  <c r="B10" i="2"/>
  <c r="B11" i="2" s="1"/>
  <c r="B13" i="2" s="1"/>
  <c r="B15" i="2" s="1"/>
  <c r="B16" i="2" s="1"/>
  <c r="B18" i="2" s="1"/>
  <c r="B19" i="2" s="1"/>
  <c r="B7" i="2"/>
  <c r="B8" i="2" s="1"/>
  <c r="K111" i="1" l="1"/>
  <c r="K110" i="1"/>
  <c r="L101" i="1"/>
  <c r="L103" i="1" s="1"/>
  <c r="J101" i="1"/>
  <c r="J103" i="1" s="1"/>
  <c r="J100" i="1"/>
  <c r="J102" i="1" s="1"/>
  <c r="L98" i="1"/>
  <c r="L100" i="1" s="1"/>
  <c r="L102" i="1" s="1"/>
  <c r="L97" i="1"/>
  <c r="J97" i="1"/>
  <c r="X94" i="1"/>
  <c r="X95" i="1" s="1"/>
  <c r="X96" i="1" s="1"/>
  <c r="X98" i="1" s="1"/>
  <c r="X100" i="1" s="1"/>
  <c r="X101" i="1" s="1"/>
  <c r="X102" i="1" s="1"/>
  <c r="X103" i="1" s="1"/>
  <c r="W94" i="1"/>
  <c r="W95" i="1" s="1"/>
  <c r="W96" i="1" s="1"/>
  <c r="V94" i="1"/>
  <c r="V95" i="1" s="1"/>
  <c r="V96" i="1" s="1"/>
  <c r="V98" i="1" s="1"/>
  <c r="V100" i="1" s="1"/>
  <c r="U94" i="1"/>
  <c r="U95" i="1" s="1"/>
  <c r="U96" i="1" s="1"/>
  <c r="V101" i="1" l="1"/>
  <c r="V102" i="1"/>
  <c r="V103" i="1" s="1"/>
  <c r="W98" i="1"/>
  <c r="W100" i="1" s="1"/>
  <c r="W102" i="1" s="1"/>
  <c r="W103" i="1" s="1"/>
  <c r="W101" i="1"/>
  <c r="U101" i="1"/>
  <c r="U103" i="1" s="1"/>
  <c r="U98" i="1"/>
  <c r="U100" i="1" s="1"/>
  <c r="U102" i="1" s="1"/>
</calcChain>
</file>

<file path=xl/sharedStrings.xml><?xml version="1.0" encoding="utf-8"?>
<sst xmlns="http://schemas.openxmlformats.org/spreadsheetml/2006/main" count="527" uniqueCount="360">
  <si>
    <t>１.</t>
    <phoneticPr fontId="5"/>
  </si>
  <si>
    <t>主催</t>
    <rPh sb="0" eb="2">
      <t>シュサイ</t>
    </rPh>
    <phoneticPr fontId="5"/>
  </si>
  <si>
    <t>２.</t>
    <phoneticPr fontId="5"/>
  </si>
  <si>
    <t>共催</t>
    <rPh sb="0" eb="2">
      <t>キョウサイ</t>
    </rPh>
    <phoneticPr fontId="5"/>
  </si>
  <si>
    <t>３.</t>
  </si>
  <si>
    <t>主管</t>
    <rPh sb="0" eb="2">
      <t>シュカン</t>
    </rPh>
    <phoneticPr fontId="1"/>
  </si>
  <si>
    <t>４.</t>
  </si>
  <si>
    <t>後援</t>
    <rPh sb="0" eb="2">
      <t>コウエン</t>
    </rPh>
    <phoneticPr fontId="1"/>
  </si>
  <si>
    <t>５.</t>
  </si>
  <si>
    <t>期日</t>
    <rPh sb="0" eb="2">
      <t>キジツ</t>
    </rPh>
    <phoneticPr fontId="1"/>
  </si>
  <si>
    <t>～</t>
  </si>
  <si>
    <t>６.</t>
  </si>
  <si>
    <t>会場</t>
    <rPh sb="0" eb="2">
      <t>カイジョウ</t>
    </rPh>
    <phoneticPr fontId="1"/>
  </si>
  <si>
    <t>大会会場</t>
    <rPh sb="0" eb="2">
      <t>タイカイ</t>
    </rPh>
    <rPh sb="2" eb="4">
      <t>カイジョウ</t>
    </rPh>
    <phoneticPr fontId="1"/>
  </si>
  <si>
    <t>会議場</t>
    <rPh sb="0" eb="2">
      <t>カイギ</t>
    </rPh>
    <rPh sb="2" eb="3">
      <t>バ</t>
    </rPh>
    <phoneticPr fontId="1"/>
  </si>
  <si>
    <t>７.</t>
  </si>
  <si>
    <t>日程</t>
    <rPh sb="0" eb="2">
      <t>ニッテイ</t>
    </rPh>
    <phoneticPr fontId="1"/>
  </si>
  <si>
    <t>(1)</t>
  </si>
  <si>
    <t>九州地区協議会幹事会</t>
    <rPh sb="0" eb="2">
      <t>キュウシュウ</t>
    </rPh>
    <rPh sb="2" eb="4">
      <t>チク</t>
    </rPh>
    <rPh sb="4" eb="7">
      <t>キョウギカイ</t>
    </rPh>
    <rPh sb="7" eb="10">
      <t>カンジカイ</t>
    </rPh>
    <phoneticPr fontId="1"/>
  </si>
  <si>
    <t>(2)</t>
  </si>
  <si>
    <t>審判会議</t>
    <rPh sb="0" eb="2">
      <t>シンパン</t>
    </rPh>
    <rPh sb="2" eb="4">
      <t>カイギ</t>
    </rPh>
    <phoneticPr fontId="1"/>
  </si>
  <si>
    <t>(3)</t>
  </si>
  <si>
    <t>監督会議</t>
    <rPh sb="0" eb="2">
      <t>カントク</t>
    </rPh>
    <rPh sb="2" eb="4">
      <t>カイギ</t>
    </rPh>
    <phoneticPr fontId="1"/>
  </si>
  <si>
    <t>(4)</t>
  </si>
  <si>
    <t>受付・ｴﾝﾄﾘｰﾁｪｯｸ</t>
    <rPh sb="0" eb="2">
      <t>ウケツケ</t>
    </rPh>
    <phoneticPr fontId="1"/>
  </si>
  <si>
    <t>(5)</t>
  </si>
  <si>
    <t>男子計量</t>
    <rPh sb="0" eb="2">
      <t>ダンシ</t>
    </rPh>
    <rPh sb="2" eb="4">
      <t>ケイリョウ</t>
    </rPh>
    <phoneticPr fontId="1"/>
  </si>
  <si>
    <t>(6)</t>
  </si>
  <si>
    <t>ブロック大会開会式</t>
    <rPh sb="4" eb="6">
      <t>タイカイ</t>
    </rPh>
    <rPh sb="6" eb="9">
      <t>カイカイシキ</t>
    </rPh>
    <phoneticPr fontId="1"/>
  </si>
  <si>
    <t>(7)</t>
  </si>
  <si>
    <t>ブロック大会形競技</t>
    <rPh sb="4" eb="6">
      <t>タイカイ</t>
    </rPh>
    <rPh sb="6" eb="7">
      <t>カタ</t>
    </rPh>
    <rPh sb="7" eb="9">
      <t>キョウギ</t>
    </rPh>
    <phoneticPr fontId="1"/>
  </si>
  <si>
    <t>(8)</t>
  </si>
  <si>
    <t>全九州大会組手競技個人組手1-2回戦</t>
    <rPh sb="0" eb="1">
      <t>ゼン</t>
    </rPh>
    <rPh sb="1" eb="3">
      <t>キュウシュウ</t>
    </rPh>
    <rPh sb="3" eb="5">
      <t>タイカイ</t>
    </rPh>
    <rPh sb="5" eb="7">
      <t>クミテ</t>
    </rPh>
    <rPh sb="7" eb="9">
      <t>キョウギ</t>
    </rPh>
    <rPh sb="9" eb="11">
      <t>コジン</t>
    </rPh>
    <rPh sb="11" eb="13">
      <t>クミテ</t>
    </rPh>
    <rPh sb="16" eb="18">
      <t>カイセン</t>
    </rPh>
    <phoneticPr fontId="1"/>
  </si>
  <si>
    <t>(9)</t>
  </si>
  <si>
    <t>全九州大会形競技１ラウンド</t>
    <rPh sb="0" eb="1">
      <t>ゼン</t>
    </rPh>
    <rPh sb="1" eb="3">
      <t>キュウシュウ</t>
    </rPh>
    <rPh sb="3" eb="5">
      <t>タイカイ</t>
    </rPh>
    <rPh sb="5" eb="6">
      <t>カタ</t>
    </rPh>
    <rPh sb="6" eb="8">
      <t>キョウギ</t>
    </rPh>
    <phoneticPr fontId="1"/>
  </si>
  <si>
    <t>(10)</t>
  </si>
  <si>
    <t>開場</t>
    <rPh sb="0" eb="2">
      <t>カイジョウ</t>
    </rPh>
    <phoneticPr fontId="1"/>
  </si>
  <si>
    <t>開会式</t>
    <rPh sb="0" eb="3">
      <t>カイカイシキ</t>
    </rPh>
    <phoneticPr fontId="1"/>
  </si>
  <si>
    <t>競技</t>
    <rPh sb="0" eb="2">
      <t>キョウギ</t>
    </rPh>
    <phoneticPr fontId="1"/>
  </si>
  <si>
    <t>閉会式</t>
    <rPh sb="0" eb="3">
      <t>ヘイカイシキ</t>
    </rPh>
    <phoneticPr fontId="1"/>
  </si>
  <si>
    <t>～</t>
    <phoneticPr fontId="5"/>
  </si>
  <si>
    <t>８.</t>
    <phoneticPr fontId="5"/>
  </si>
  <si>
    <t>競技規定</t>
    <rPh sb="0" eb="2">
      <t>キョウギ</t>
    </rPh>
    <rPh sb="2" eb="4">
      <t>キテイ</t>
    </rPh>
    <phoneticPr fontId="5"/>
  </si>
  <si>
    <t>(1)</t>
    <phoneticPr fontId="5"/>
  </si>
  <si>
    <t>(公財)全日本空手道連盟が定める「競技規定」に基づき行う。</t>
    <rPh sb="1" eb="2">
      <t>コウ</t>
    </rPh>
    <rPh sb="2" eb="3">
      <t>ザイ</t>
    </rPh>
    <rPh sb="4" eb="7">
      <t>ゼンニホン</t>
    </rPh>
    <rPh sb="7" eb="10">
      <t>カラテドウ</t>
    </rPh>
    <rPh sb="10" eb="12">
      <t>レンメイ</t>
    </rPh>
    <rPh sb="13" eb="14">
      <t>サダ</t>
    </rPh>
    <rPh sb="23" eb="24">
      <t>モト</t>
    </rPh>
    <phoneticPr fontId="5"/>
  </si>
  <si>
    <t>(2)</t>
    <phoneticPr fontId="5"/>
  </si>
  <si>
    <t>形競技は得点方式により行う。</t>
    <rPh sb="0" eb="1">
      <t>カタ</t>
    </rPh>
    <rPh sb="4" eb="6">
      <t>トクテン</t>
    </rPh>
    <rPh sb="6" eb="8">
      <t>ホウシキ</t>
    </rPh>
    <rPh sb="11" eb="12">
      <t>オコナ</t>
    </rPh>
    <phoneticPr fontId="5"/>
  </si>
  <si>
    <t>(3)</t>
    <phoneticPr fontId="5"/>
  </si>
  <si>
    <t>組手競技はトーナメント方式により行う。</t>
    <phoneticPr fontId="7"/>
  </si>
  <si>
    <t>組手競技の３位決定戦は行わない。</t>
    <rPh sb="0" eb="2">
      <t>クミテ</t>
    </rPh>
    <rPh sb="2" eb="4">
      <t>キョウギ</t>
    </rPh>
    <rPh sb="6" eb="7">
      <t>イ</t>
    </rPh>
    <rPh sb="7" eb="10">
      <t>ケッテイセン</t>
    </rPh>
    <rPh sb="11" eb="12">
      <t>オコナ</t>
    </rPh>
    <phoneticPr fontId="5"/>
  </si>
  <si>
    <t>(5)</t>
    <phoneticPr fontId="5"/>
  </si>
  <si>
    <t>組手競技</t>
    <rPh sb="0" eb="1">
      <t>ク</t>
    </rPh>
    <rPh sb="1" eb="2">
      <t>テ</t>
    </rPh>
    <rPh sb="2" eb="4">
      <t>キョウギ</t>
    </rPh>
    <phoneticPr fontId="5"/>
  </si>
  <si>
    <t>①</t>
    <phoneticPr fontId="5"/>
  </si>
  <si>
    <t>安全具は(公財)全日本空手道連盟検定、高体連指定のものを使用すること。</t>
    <rPh sb="0" eb="2">
      <t>アンゼン</t>
    </rPh>
    <rPh sb="2" eb="3">
      <t>グ</t>
    </rPh>
    <rPh sb="5" eb="6">
      <t>コウ</t>
    </rPh>
    <rPh sb="6" eb="7">
      <t>ザイ</t>
    </rPh>
    <rPh sb="8" eb="11">
      <t>ゼンニホン</t>
    </rPh>
    <rPh sb="11" eb="14">
      <t>カラテドウ</t>
    </rPh>
    <rPh sb="14" eb="16">
      <t>レンメイ</t>
    </rPh>
    <rPh sb="16" eb="18">
      <t>ケンテイ</t>
    </rPh>
    <rPh sb="19" eb="20">
      <t>コウ</t>
    </rPh>
    <rPh sb="20" eb="21">
      <t>タイ</t>
    </rPh>
    <rPh sb="21" eb="22">
      <t>レン</t>
    </rPh>
    <rPh sb="22" eb="24">
      <t>シテイ</t>
    </rPh>
    <rPh sb="28" eb="30">
      <t>シヨウ</t>
    </rPh>
    <phoneticPr fontId="5"/>
  </si>
  <si>
    <t>②</t>
    <phoneticPr fontId="5"/>
  </si>
  <si>
    <t>安全具６点セット（ニューメンフォ－、拳サポーター、ボディープロテクター</t>
    <rPh sb="0" eb="2">
      <t>アンゼン</t>
    </rPh>
    <rPh sb="2" eb="3">
      <t>グ</t>
    </rPh>
    <rPh sb="4" eb="5">
      <t>テン</t>
    </rPh>
    <phoneticPr fontId="5"/>
  </si>
  <si>
    <t>セーフティカップ［女子は除く]、シン・インステップガード)を着用義務とする。</t>
    <rPh sb="9" eb="11">
      <t>ジョシ</t>
    </rPh>
    <rPh sb="12" eb="13">
      <t>ノゾ</t>
    </rPh>
    <rPh sb="30" eb="32">
      <t>チャクヨウ</t>
    </rPh>
    <rPh sb="32" eb="34">
      <t>ギム</t>
    </rPh>
    <phoneticPr fontId="5"/>
  </si>
  <si>
    <t>・</t>
    <phoneticPr fontId="5"/>
  </si>
  <si>
    <t>拳サポーター（赤・青）はＪＫＦ指定のものを使用すること。</t>
    <rPh sb="21" eb="23">
      <t>シヨウ</t>
    </rPh>
    <phoneticPr fontId="5"/>
  </si>
  <si>
    <t>形競技</t>
    <phoneticPr fontId="5"/>
  </si>
  <si>
    <t>予選(R１)は第１指定形もしくは第２指定形の中から選ばなければならない。</t>
    <rPh sb="0" eb="2">
      <t>ヨセン</t>
    </rPh>
    <rPh sb="7" eb="8">
      <t>ダイ</t>
    </rPh>
    <rPh sb="9" eb="11">
      <t>シテイ</t>
    </rPh>
    <rPh sb="11" eb="12">
      <t>ガタ</t>
    </rPh>
    <rPh sb="16" eb="17">
      <t>ダイ</t>
    </rPh>
    <rPh sb="18" eb="20">
      <t>シテイ</t>
    </rPh>
    <rPh sb="20" eb="21">
      <t>カタ</t>
    </rPh>
    <rPh sb="22" eb="23">
      <t>ナカ</t>
    </rPh>
    <rPh sb="25" eb="26">
      <t>エラ</t>
    </rPh>
    <phoneticPr fontId="7"/>
  </si>
  <si>
    <t>(公財)全日本空手道連盟第一指定形</t>
    <rPh sb="1" eb="2">
      <t>コウ</t>
    </rPh>
    <rPh sb="2" eb="3">
      <t>ザイ</t>
    </rPh>
    <rPh sb="4" eb="7">
      <t>ゼンニホン</t>
    </rPh>
    <rPh sb="7" eb="10">
      <t>カラテドウ</t>
    </rPh>
    <rPh sb="10" eb="12">
      <t>レンメイ</t>
    </rPh>
    <rPh sb="12" eb="14">
      <t>ダイイチ</t>
    </rPh>
    <rPh sb="14" eb="15">
      <t>ユビ</t>
    </rPh>
    <phoneticPr fontId="5"/>
  </si>
  <si>
    <t>剛柔：サイファ、セ－パイ</t>
    <rPh sb="0" eb="2">
      <t>ゴウジュウ</t>
    </rPh>
    <phoneticPr fontId="5"/>
  </si>
  <si>
    <t>糸東：バッサイダイ、セイエンチン</t>
  </si>
  <si>
    <t>松濤：ジオン、カンクウダイ</t>
  </si>
  <si>
    <t>和道：セイシャン、チントウ</t>
  </si>
  <si>
    <t>(公財)全日本空手道連盟第二指定形</t>
    <rPh sb="1" eb="2">
      <t>コウ</t>
    </rPh>
    <rPh sb="13" eb="14">
      <t>ニ</t>
    </rPh>
    <phoneticPr fontId="5"/>
  </si>
  <si>
    <t>剛柔：クルルンファ、セ－サン</t>
    <rPh sb="0" eb="2">
      <t>ゴウジュウ</t>
    </rPh>
    <phoneticPr fontId="5"/>
  </si>
  <si>
    <t>糸東：マツムラローハイ、ニーパイポ</t>
    <phoneticPr fontId="5"/>
  </si>
  <si>
    <t>松濤：エンピ、カンクウショウ</t>
    <phoneticPr fontId="5"/>
  </si>
  <si>
    <t>和道：クーシャンク－、ニーセーシー</t>
    <phoneticPr fontId="5"/>
  </si>
  <si>
    <t>準決勝(R２)以降は全空連得意形リストの中から選ばなければならない。</t>
    <rPh sb="0" eb="3">
      <t>ジュンケッショウ</t>
    </rPh>
    <rPh sb="7" eb="9">
      <t>イコウ</t>
    </rPh>
    <rPh sb="10" eb="13">
      <t>ゼンクウレン</t>
    </rPh>
    <rPh sb="13" eb="15">
      <t>トクイ</t>
    </rPh>
    <rPh sb="15" eb="16">
      <t>ガタ</t>
    </rPh>
    <rPh sb="20" eb="21">
      <t>ナカ</t>
    </rPh>
    <rPh sb="23" eb="24">
      <t>エラ</t>
    </rPh>
    <phoneticPr fontId="5"/>
  </si>
  <si>
    <t>③</t>
    <phoneticPr fontId="7"/>
  </si>
  <si>
    <t>一度演武した形は繰り返し演武することはできない。</t>
    <rPh sb="0" eb="2">
      <t>イチド</t>
    </rPh>
    <rPh sb="2" eb="3">
      <t>エン</t>
    </rPh>
    <rPh sb="3" eb="4">
      <t>ブ</t>
    </rPh>
    <rPh sb="6" eb="7">
      <t>カタ</t>
    </rPh>
    <rPh sb="8" eb="9">
      <t>ク</t>
    </rPh>
    <rPh sb="10" eb="11">
      <t>カエ</t>
    </rPh>
    <rPh sb="12" eb="14">
      <t>エンブ</t>
    </rPh>
    <phoneticPr fontId="7"/>
  </si>
  <si>
    <t>④</t>
    <phoneticPr fontId="5"/>
  </si>
  <si>
    <t>演武者は演武する形名を事前に提出（各コート記録席）しなければならない。</t>
    <rPh sb="0" eb="1">
      <t>エン</t>
    </rPh>
    <rPh sb="1" eb="3">
      <t>ムシャ</t>
    </rPh>
    <rPh sb="4" eb="6">
      <t>エンブ</t>
    </rPh>
    <rPh sb="8" eb="9">
      <t>カタ</t>
    </rPh>
    <rPh sb="9" eb="10">
      <t>メイ</t>
    </rPh>
    <rPh sb="11" eb="13">
      <t>ジゼン</t>
    </rPh>
    <rPh sb="14" eb="16">
      <t>テイシュツ</t>
    </rPh>
    <rPh sb="17" eb="18">
      <t>カク</t>
    </rPh>
    <rPh sb="21" eb="23">
      <t>キロク</t>
    </rPh>
    <rPh sb="23" eb="24">
      <t>セキ</t>
    </rPh>
    <phoneticPr fontId="5"/>
  </si>
  <si>
    <t>手であること。</t>
  </si>
  <si>
    <t>９.</t>
    <phoneticPr fontId="5"/>
  </si>
  <si>
    <t>参加資格</t>
    <rPh sb="0" eb="2">
      <t>サンカ</t>
    </rPh>
    <rPh sb="2" eb="4">
      <t>シカク</t>
    </rPh>
    <phoneticPr fontId="5"/>
  </si>
  <si>
    <t>(公財)全日本空手道連盟九州地区協議会に加盟する各県空手道連盟が選考した選</t>
    <rPh sb="1" eb="2">
      <t>コウ</t>
    </rPh>
    <rPh sb="4" eb="7">
      <t>ゼンニホン</t>
    </rPh>
    <rPh sb="7" eb="10">
      <t>カラテドウ</t>
    </rPh>
    <rPh sb="10" eb="12">
      <t>レンメイ</t>
    </rPh>
    <rPh sb="12" eb="14">
      <t>キュウシュウ</t>
    </rPh>
    <rPh sb="14" eb="16">
      <t>チク</t>
    </rPh>
    <rPh sb="16" eb="19">
      <t>キョウギカイ</t>
    </rPh>
    <rPh sb="20" eb="22">
      <t>カメイ</t>
    </rPh>
    <rPh sb="24" eb="26">
      <t>カクケン</t>
    </rPh>
    <rPh sb="26" eb="29">
      <t>カラテドウ</t>
    </rPh>
    <rPh sb="29" eb="31">
      <t>レンメイ</t>
    </rPh>
    <rPh sb="32" eb="34">
      <t>センコウ</t>
    </rPh>
    <phoneticPr fontId="5"/>
  </si>
  <si>
    <t>監督は、(公財)全日本空手道連盟公認全国または地区審判員と（公財）日本スポ－ツ</t>
    <rPh sb="0" eb="2">
      <t>カントク</t>
    </rPh>
    <rPh sb="16" eb="18">
      <t>コウニン</t>
    </rPh>
    <rPh sb="18" eb="20">
      <t>ゼンコク</t>
    </rPh>
    <rPh sb="23" eb="25">
      <t>チク</t>
    </rPh>
    <rPh sb="25" eb="27">
      <t>シンパン</t>
    </rPh>
    <rPh sb="27" eb="28">
      <t>イン</t>
    </rPh>
    <rPh sb="30" eb="31">
      <t>コウ</t>
    </rPh>
    <rPh sb="31" eb="32">
      <t>ザイ</t>
    </rPh>
    <rPh sb="33" eb="35">
      <t>ニホン</t>
    </rPh>
    <phoneticPr fontId="5"/>
  </si>
  <si>
    <t>協会公認スポーツ指導者制度に基づく、公認空手道コーチ３、公認空手道コーチ４</t>
    <rPh sb="0" eb="2">
      <t>キョウカイ</t>
    </rPh>
    <rPh sb="2" eb="4">
      <t>コウニン</t>
    </rPh>
    <rPh sb="8" eb="11">
      <t>シドウシャ</t>
    </rPh>
    <rPh sb="11" eb="13">
      <t>セイド</t>
    </rPh>
    <rPh sb="14" eb="15">
      <t>モト</t>
    </rPh>
    <rPh sb="18" eb="20">
      <t>コウニン</t>
    </rPh>
    <rPh sb="20" eb="22">
      <t>カラテ</t>
    </rPh>
    <rPh sb="22" eb="23">
      <t>ドウ</t>
    </rPh>
    <rPh sb="28" eb="30">
      <t>コウニン</t>
    </rPh>
    <rPh sb="30" eb="32">
      <t>カラテ</t>
    </rPh>
    <rPh sb="32" eb="33">
      <t>ドウ</t>
    </rPh>
    <phoneticPr fontId="5"/>
  </si>
  <si>
    <t>のいずれかの資格を有する者とする。</t>
    <rPh sb="6" eb="8">
      <t>シカク</t>
    </rPh>
    <rPh sb="9" eb="10">
      <t>ユウ</t>
    </rPh>
    <rPh sb="12" eb="13">
      <t>モノ</t>
    </rPh>
    <phoneticPr fontId="5"/>
  </si>
  <si>
    <t>10.</t>
    <phoneticPr fontId="5"/>
  </si>
  <si>
    <t>競技種目</t>
    <rPh sb="0" eb="2">
      <t>キョウギ</t>
    </rPh>
    <rPh sb="2" eb="4">
      <t>シュモク</t>
    </rPh>
    <phoneticPr fontId="5"/>
  </si>
  <si>
    <t>各県から選考された選手の数は次のとおりとする。</t>
    <rPh sb="0" eb="2">
      <t>カクケン</t>
    </rPh>
    <rPh sb="4" eb="6">
      <t>センコウ</t>
    </rPh>
    <rPh sb="9" eb="11">
      <t>センシュ</t>
    </rPh>
    <rPh sb="12" eb="13">
      <t>カズ</t>
    </rPh>
    <rPh sb="14" eb="15">
      <t>ツギ</t>
    </rPh>
    <phoneticPr fontId="5"/>
  </si>
  <si>
    <t>種別</t>
    <rPh sb="0" eb="2">
      <t>シュベツ</t>
    </rPh>
    <phoneticPr fontId="5"/>
  </si>
  <si>
    <t>種目</t>
    <rPh sb="0" eb="2">
      <t>シュモク</t>
    </rPh>
    <phoneticPr fontId="5"/>
  </si>
  <si>
    <t>各　県　の</t>
    <phoneticPr fontId="5"/>
  </si>
  <si>
    <t>ゼッケン</t>
    <phoneticPr fontId="5"/>
  </si>
  <si>
    <t>団体数・選手数</t>
    <rPh sb="0" eb="3">
      <t>ダンタイスウ</t>
    </rPh>
    <rPh sb="4" eb="6">
      <t>センシュ</t>
    </rPh>
    <rPh sb="6" eb="7">
      <t>スウ</t>
    </rPh>
    <phoneticPr fontId="5"/>
  </si>
  <si>
    <t>補欠数</t>
    <rPh sb="0" eb="2">
      <t>ホケツ</t>
    </rPh>
    <rPh sb="2" eb="3">
      <t>スウ</t>
    </rPh>
    <phoneticPr fontId="5"/>
  </si>
  <si>
    <t>成年男子</t>
    <rPh sb="0" eb="2">
      <t>セイネン</t>
    </rPh>
    <rPh sb="2" eb="4">
      <t>ダンシ</t>
    </rPh>
    <phoneticPr fontId="5"/>
  </si>
  <si>
    <t>組手</t>
    <rPh sb="0" eb="2">
      <t>クミテ</t>
    </rPh>
    <phoneticPr fontId="5"/>
  </si>
  <si>
    <t>団体戦</t>
  </si>
  <si>
    <t>１チーム</t>
    <phoneticPr fontId="5"/>
  </si>
  <si>
    <t>名</t>
  </si>
  <si>
    <t>名</t>
    <rPh sb="0" eb="1">
      <t>メイ</t>
    </rPh>
    <phoneticPr fontId="5"/>
  </si>
  <si>
    <t>－</t>
    <phoneticPr fontId="5"/>
  </si>
  <si>
    <t>個人戦</t>
    <rPh sb="0" eb="3">
      <t>コジンセン</t>
    </rPh>
    <phoneticPr fontId="5"/>
  </si>
  <si>
    <t>軽量級</t>
    <rPh sb="0" eb="3">
      <t>ケイリョウキュウ</t>
    </rPh>
    <phoneticPr fontId="5"/>
  </si>
  <si>
    <t>緑色</t>
    <rPh sb="0" eb="1">
      <t>ミドリ</t>
    </rPh>
    <rPh sb="1" eb="2">
      <t>イロ</t>
    </rPh>
    <phoneticPr fontId="5"/>
  </si>
  <si>
    <t>中量級</t>
    <rPh sb="0" eb="3">
      <t>チュウリョウキュウ</t>
    </rPh>
    <phoneticPr fontId="5"/>
  </si>
  <si>
    <t>茶色</t>
    <rPh sb="0" eb="2">
      <t>チャイロ</t>
    </rPh>
    <phoneticPr fontId="5"/>
  </si>
  <si>
    <t>重量級</t>
    <rPh sb="0" eb="3">
      <t>ジュウリョウキュウ</t>
    </rPh>
    <phoneticPr fontId="5"/>
  </si>
  <si>
    <t>黒色</t>
    <rPh sb="0" eb="1">
      <t>クロ</t>
    </rPh>
    <rPh sb="1" eb="2">
      <t>イロ</t>
    </rPh>
    <phoneticPr fontId="5"/>
  </si>
  <si>
    <t>形</t>
    <rPh sb="0" eb="1">
      <t>カタ</t>
    </rPh>
    <phoneticPr fontId="5"/>
  </si>
  <si>
    <t>青色</t>
    <rPh sb="0" eb="1">
      <t>アオ</t>
    </rPh>
    <rPh sb="1" eb="2">
      <t>イロ</t>
    </rPh>
    <phoneticPr fontId="5"/>
  </si>
  <si>
    <t>少年男子</t>
    <rPh sb="0" eb="2">
      <t>ショウネン</t>
    </rPh>
    <rPh sb="2" eb="4">
      <t>ダンシ</t>
    </rPh>
    <phoneticPr fontId="5"/>
  </si>
  <si>
    <t>水色</t>
    <rPh sb="0" eb="2">
      <t>ミズイロ</t>
    </rPh>
    <phoneticPr fontId="5"/>
  </si>
  <si>
    <t>個人戦</t>
    <rPh sb="0" eb="2">
      <t>コジン</t>
    </rPh>
    <rPh sb="2" eb="3">
      <t>セン</t>
    </rPh>
    <phoneticPr fontId="5"/>
  </si>
  <si>
    <t>紫色</t>
    <rPh sb="0" eb="2">
      <t>ムラサキイロ</t>
    </rPh>
    <phoneticPr fontId="5"/>
  </si>
  <si>
    <t>成年女子</t>
    <rPh sb="0" eb="2">
      <t>セイネン</t>
    </rPh>
    <rPh sb="2" eb="4">
      <t>ジョシ</t>
    </rPh>
    <phoneticPr fontId="5"/>
  </si>
  <si>
    <t>海老茶色</t>
    <rPh sb="0" eb="2">
      <t>エビ</t>
    </rPh>
    <rPh sb="2" eb="4">
      <t>チャイロ</t>
    </rPh>
    <phoneticPr fontId="5"/>
  </si>
  <si>
    <t>赤色</t>
    <rPh sb="0" eb="1">
      <t>アカ</t>
    </rPh>
    <rPh sb="1" eb="2">
      <t>イロ</t>
    </rPh>
    <phoneticPr fontId="5"/>
  </si>
  <si>
    <t>少年女子</t>
    <rPh sb="0" eb="2">
      <t>ショウネン</t>
    </rPh>
    <rPh sb="2" eb="4">
      <t>ジョシ</t>
    </rPh>
    <phoneticPr fontId="5"/>
  </si>
  <si>
    <t>ダイダイ</t>
    <phoneticPr fontId="5"/>
  </si>
  <si>
    <t>ピンク</t>
    <phoneticPr fontId="5"/>
  </si>
  <si>
    <t>成年男子個人組手における体重を次のとおりとする。</t>
    <rPh sb="0" eb="2">
      <t>セイネン</t>
    </rPh>
    <rPh sb="2" eb="4">
      <t>ダンシ</t>
    </rPh>
    <rPh sb="4" eb="6">
      <t>コジン</t>
    </rPh>
    <rPh sb="6" eb="8">
      <t>クミテ</t>
    </rPh>
    <rPh sb="12" eb="14">
      <t>タイジュウ</t>
    </rPh>
    <rPh sb="15" eb="16">
      <t>ツギ</t>
    </rPh>
    <phoneticPr fontId="5"/>
  </si>
  <si>
    <t>●</t>
    <phoneticPr fontId="5"/>
  </si>
  <si>
    <t>軽量級：</t>
    <rPh sb="0" eb="3">
      <t>ケイリョウキュウ</t>
    </rPh>
    <phoneticPr fontId="5"/>
  </si>
  <si>
    <t>６５</t>
    <phoneticPr fontId="5"/>
  </si>
  <si>
    <t>㎏未満</t>
    <rPh sb="1" eb="3">
      <t>ミマン</t>
    </rPh>
    <phoneticPr fontId="5"/>
  </si>
  <si>
    <t>中量級：</t>
    <rPh sb="0" eb="3">
      <t>チュウリョウキュウ</t>
    </rPh>
    <phoneticPr fontId="5"/>
  </si>
  <si>
    <t>㎏以上</t>
    <rPh sb="1" eb="3">
      <t>イジョウ</t>
    </rPh>
    <phoneticPr fontId="5"/>
  </si>
  <si>
    <t>７５</t>
    <phoneticPr fontId="5"/>
  </si>
  <si>
    <t>㎏以下</t>
    <rPh sb="1" eb="3">
      <t>イカ</t>
    </rPh>
    <phoneticPr fontId="5"/>
  </si>
  <si>
    <t>重量級：</t>
    <rPh sb="0" eb="3">
      <t>ジュウリョウキュウ</t>
    </rPh>
    <phoneticPr fontId="5"/>
  </si>
  <si>
    <t>㎏超</t>
    <rPh sb="1" eb="2">
      <t>チョウ</t>
    </rPh>
    <phoneticPr fontId="5"/>
  </si>
  <si>
    <t>団体戦は、成年男子及び少年男子はともに１チーム５名編成とする。</t>
    <rPh sb="0" eb="3">
      <t>ダンタイセン</t>
    </rPh>
    <rPh sb="5" eb="7">
      <t>セイネン</t>
    </rPh>
    <rPh sb="7" eb="9">
      <t>ダンシ</t>
    </rPh>
    <rPh sb="9" eb="10">
      <t>オヨ</t>
    </rPh>
    <rPh sb="11" eb="13">
      <t>ショウネン</t>
    </rPh>
    <rPh sb="13" eb="15">
      <t>ダンシ</t>
    </rPh>
    <rPh sb="24" eb="25">
      <t>メイ</t>
    </rPh>
    <rPh sb="25" eb="27">
      <t>ヘンセイ</t>
    </rPh>
    <phoneticPr fontId="5"/>
  </si>
  <si>
    <t>③</t>
    <phoneticPr fontId="5"/>
  </si>
  <si>
    <t>２回戦以降は勝敗が決した時点で終了とする。</t>
    <rPh sb="1" eb="3">
      <t>カイセン</t>
    </rPh>
    <rPh sb="3" eb="5">
      <t>イコウ</t>
    </rPh>
    <rPh sb="6" eb="8">
      <t>ショウハイ</t>
    </rPh>
    <rPh sb="9" eb="10">
      <t>ケッ</t>
    </rPh>
    <rPh sb="12" eb="14">
      <t>ジテン</t>
    </rPh>
    <rPh sb="15" eb="17">
      <t>シュウリョウ</t>
    </rPh>
    <phoneticPr fontId="5"/>
  </si>
  <si>
    <t>個人戦における補欠選手の起用については、(公財)全日本空手道連盟九州地区</t>
    <rPh sb="0" eb="3">
      <t>コジンセン</t>
    </rPh>
    <rPh sb="7" eb="9">
      <t>ホケツ</t>
    </rPh>
    <rPh sb="9" eb="11">
      <t>センシュ</t>
    </rPh>
    <rPh sb="12" eb="14">
      <t>キヨウ</t>
    </rPh>
    <rPh sb="21" eb="22">
      <t>コウ</t>
    </rPh>
    <phoneticPr fontId="5"/>
  </si>
  <si>
    <t>協議会幹事会において、選手交代の理由を述べ了承を得なければならない。</t>
    <rPh sb="3" eb="6">
      <t>カンジカイ</t>
    </rPh>
    <rPh sb="11" eb="13">
      <t>センシュ</t>
    </rPh>
    <rPh sb="13" eb="15">
      <t>コウタイ</t>
    </rPh>
    <rPh sb="16" eb="18">
      <t>リユウ</t>
    </rPh>
    <rPh sb="19" eb="20">
      <t>ノ</t>
    </rPh>
    <rPh sb="21" eb="23">
      <t>リョウショウ</t>
    </rPh>
    <rPh sb="24" eb="25">
      <t>エ</t>
    </rPh>
    <phoneticPr fontId="5"/>
  </si>
  <si>
    <t>(公財)全日本空手道連盟公認段位の取得について</t>
    <rPh sb="1" eb="2">
      <t>コウ</t>
    </rPh>
    <rPh sb="2" eb="3">
      <t>ザイ</t>
    </rPh>
    <rPh sb="4" eb="7">
      <t>ゼンニホン</t>
    </rPh>
    <rPh sb="7" eb="9">
      <t>カラテ</t>
    </rPh>
    <rPh sb="9" eb="10">
      <t>ドウ</t>
    </rPh>
    <rPh sb="10" eb="12">
      <t>レンメイ</t>
    </rPh>
    <rPh sb="12" eb="14">
      <t>コウニン</t>
    </rPh>
    <rPh sb="14" eb="16">
      <t>ダンイ</t>
    </rPh>
    <rPh sb="17" eb="19">
      <t>シュトク</t>
    </rPh>
    <phoneticPr fontId="5"/>
  </si>
  <si>
    <t>全九州空手道選手権大会は、公認段位を取得していない選手についても</t>
    <rPh sb="0" eb="1">
      <t>ゼン</t>
    </rPh>
    <rPh sb="1" eb="3">
      <t>キュウシュウ</t>
    </rPh>
    <rPh sb="3" eb="6">
      <t>カラテドウ</t>
    </rPh>
    <rPh sb="6" eb="9">
      <t>センシュケン</t>
    </rPh>
    <rPh sb="9" eb="11">
      <t>タイカイ</t>
    </rPh>
    <rPh sb="13" eb="15">
      <t>コウニン</t>
    </rPh>
    <rPh sb="15" eb="17">
      <t>ダンイ</t>
    </rPh>
    <rPh sb="18" eb="20">
      <t>シュトク</t>
    </rPh>
    <rPh sb="25" eb="27">
      <t>センシュ</t>
    </rPh>
    <phoneticPr fontId="5"/>
  </si>
  <si>
    <t>出場を認める。</t>
    <rPh sb="0" eb="2">
      <t>シュツジョウ</t>
    </rPh>
    <rPh sb="3" eb="4">
      <t>ミト</t>
    </rPh>
    <phoneticPr fontId="5"/>
  </si>
  <si>
    <t>その他</t>
    <rPh sb="2" eb="3">
      <t>タ</t>
    </rPh>
    <phoneticPr fontId="5"/>
  </si>
  <si>
    <t>当該年度の九州ブロック大会上位入賞者及び全九州空手道選手権大会上位</t>
    <rPh sb="0" eb="2">
      <t>トウガイ</t>
    </rPh>
    <rPh sb="2" eb="4">
      <t>ネンド</t>
    </rPh>
    <rPh sb="5" eb="7">
      <t>キュウシュウ</t>
    </rPh>
    <rPh sb="11" eb="13">
      <t>タイカイ</t>
    </rPh>
    <rPh sb="13" eb="15">
      <t>ジョウイ</t>
    </rPh>
    <rPh sb="15" eb="18">
      <t>ニュウショウシャ</t>
    </rPh>
    <rPh sb="18" eb="19">
      <t>オヨ</t>
    </rPh>
    <rPh sb="20" eb="21">
      <t>ゼン</t>
    </rPh>
    <rPh sb="21" eb="23">
      <t>キュウシュウ</t>
    </rPh>
    <rPh sb="23" eb="26">
      <t>カラテドウ</t>
    </rPh>
    <rPh sb="26" eb="29">
      <t>センシュケン</t>
    </rPh>
    <rPh sb="29" eb="31">
      <t>タイカイ</t>
    </rPh>
    <rPh sb="31" eb="33">
      <t>ジョウイ</t>
    </rPh>
    <phoneticPr fontId="5"/>
  </si>
  <si>
    <t>入賞者は、次年度のナショナルチーム選考会の九州地区選抜候補者とする。</t>
    <rPh sb="0" eb="3">
      <t>ニュウショウシャ</t>
    </rPh>
    <rPh sb="5" eb="8">
      <t>ジネンド</t>
    </rPh>
    <rPh sb="17" eb="20">
      <t>センコウカイ</t>
    </rPh>
    <rPh sb="21" eb="23">
      <t>キュウシュウ</t>
    </rPh>
    <rPh sb="23" eb="25">
      <t>チク</t>
    </rPh>
    <rPh sb="25" eb="27">
      <t>センバツ</t>
    </rPh>
    <rPh sb="27" eb="30">
      <t>コウホシャ</t>
    </rPh>
    <phoneticPr fontId="5"/>
  </si>
  <si>
    <t>11.</t>
    <phoneticPr fontId="5"/>
  </si>
  <si>
    <t>表彰</t>
    <rPh sb="0" eb="2">
      <t>ヒョウショウ</t>
    </rPh>
    <phoneticPr fontId="5"/>
  </si>
  <si>
    <t>各種目とも３位まで入賞した選手に対して、賞状及び賞品を贈呈して表彰する。</t>
    <rPh sb="0" eb="3">
      <t>カクシュモク</t>
    </rPh>
    <rPh sb="6" eb="7">
      <t>イ</t>
    </rPh>
    <rPh sb="9" eb="11">
      <t>ニュウショウ</t>
    </rPh>
    <rPh sb="13" eb="15">
      <t>センシュ</t>
    </rPh>
    <rPh sb="16" eb="17">
      <t>タイ</t>
    </rPh>
    <rPh sb="27" eb="29">
      <t>ゾウテイ</t>
    </rPh>
    <rPh sb="31" eb="33">
      <t>ヒョウショウ</t>
    </rPh>
    <phoneticPr fontId="5"/>
  </si>
  <si>
    <t>12.</t>
    <phoneticPr fontId="5"/>
  </si>
  <si>
    <t>審判員</t>
    <rPh sb="0" eb="3">
      <t>シンパンイン</t>
    </rPh>
    <phoneticPr fontId="5"/>
  </si>
  <si>
    <t>組手審判員は、地区組手審判員取得以上の者であること。</t>
    <rPh sb="7" eb="9">
      <t>チク</t>
    </rPh>
    <rPh sb="9" eb="10">
      <t>ク</t>
    </rPh>
    <rPh sb="10" eb="11">
      <t>テ</t>
    </rPh>
    <rPh sb="11" eb="14">
      <t>シンパンイン</t>
    </rPh>
    <rPh sb="14" eb="16">
      <t>シュトク</t>
    </rPh>
    <rPh sb="16" eb="18">
      <t>イジョウ</t>
    </rPh>
    <rPh sb="19" eb="20">
      <t>モノ</t>
    </rPh>
    <phoneticPr fontId="5"/>
  </si>
  <si>
    <t>形審判員は、原則として地区形審判員資格取得以上の者であること。</t>
    <rPh sb="6" eb="8">
      <t>ゲンソク</t>
    </rPh>
    <rPh sb="11" eb="13">
      <t>チク</t>
    </rPh>
    <rPh sb="13" eb="14">
      <t>カタ</t>
    </rPh>
    <rPh sb="17" eb="19">
      <t>シカク</t>
    </rPh>
    <rPh sb="19" eb="21">
      <t>シュトク</t>
    </rPh>
    <rPh sb="21" eb="23">
      <t>イジョウ</t>
    </rPh>
    <rPh sb="24" eb="25">
      <t>モノ</t>
    </rPh>
    <phoneticPr fontId="5"/>
  </si>
  <si>
    <t>13.</t>
    <phoneticPr fontId="5"/>
  </si>
  <si>
    <t>服装</t>
    <rPh sb="0" eb="2">
      <t>フクソウ</t>
    </rPh>
    <phoneticPr fontId="5"/>
  </si>
  <si>
    <t>審判員は、(公財)全日本空手道連盟が指定した服装とする。</t>
    <rPh sb="0" eb="3">
      <t>シンパンイン</t>
    </rPh>
    <rPh sb="6" eb="7">
      <t>コウ</t>
    </rPh>
    <rPh sb="9" eb="12">
      <t>ゼンニホン</t>
    </rPh>
    <rPh sb="12" eb="15">
      <t>カラテドウ</t>
    </rPh>
    <rPh sb="15" eb="17">
      <t>レンメイ</t>
    </rPh>
    <rPh sb="18" eb="20">
      <t>シテイ</t>
    </rPh>
    <rPh sb="22" eb="24">
      <t>フクソウ</t>
    </rPh>
    <phoneticPr fontId="5"/>
  </si>
  <si>
    <t>選手は、白無地の空手衣、左胸に県名を記し、背中に所定のゼッケンを縫いつ</t>
    <rPh sb="0" eb="2">
      <t>センシュ</t>
    </rPh>
    <rPh sb="4" eb="5">
      <t>シロ</t>
    </rPh>
    <rPh sb="5" eb="7">
      <t>ムジ</t>
    </rPh>
    <rPh sb="8" eb="10">
      <t>カラテギ</t>
    </rPh>
    <rPh sb="10" eb="11">
      <t>キヌ</t>
    </rPh>
    <rPh sb="12" eb="13">
      <t>ヒダリ</t>
    </rPh>
    <rPh sb="13" eb="14">
      <t>ムネ</t>
    </rPh>
    <rPh sb="15" eb="17">
      <t>ケンメイ</t>
    </rPh>
    <rPh sb="18" eb="19">
      <t>キ</t>
    </rPh>
    <rPh sb="21" eb="22">
      <t>セ</t>
    </rPh>
    <rPh sb="22" eb="23">
      <t>ナカ</t>
    </rPh>
    <rPh sb="24" eb="26">
      <t>ショテイ</t>
    </rPh>
    <rPh sb="32" eb="33">
      <t>ヌ</t>
    </rPh>
    <phoneticPr fontId="5"/>
  </si>
  <si>
    <t>けること。</t>
  </si>
  <si>
    <t>に送る。</t>
    <rPh sb="1" eb="2">
      <t>オク</t>
    </rPh>
    <phoneticPr fontId="5"/>
  </si>
  <si>
    <t>胸マークは各県空手道連盟が準備し、サイズは「縦１８cm×横１０cm」と</t>
    <rPh sb="13" eb="15">
      <t>ジュンビ</t>
    </rPh>
    <rPh sb="22" eb="23">
      <t>タテ</t>
    </rPh>
    <rPh sb="28" eb="29">
      <t>ヨコ</t>
    </rPh>
    <phoneticPr fontId="5"/>
  </si>
  <si>
    <t>する。</t>
    <phoneticPr fontId="5"/>
  </si>
  <si>
    <t>左腕には役職を記した腕章を着用すること。</t>
    <rPh sb="0" eb="1">
      <t>ヒダリ</t>
    </rPh>
    <rPh sb="1" eb="2">
      <t>ウデ</t>
    </rPh>
    <rPh sb="4" eb="6">
      <t>ヤクショク</t>
    </rPh>
    <rPh sb="7" eb="8">
      <t>キ</t>
    </rPh>
    <rPh sb="10" eb="12">
      <t>ワンショウ</t>
    </rPh>
    <rPh sb="13" eb="15">
      <t>チャクヨウ</t>
    </rPh>
    <phoneticPr fontId="5"/>
  </si>
  <si>
    <t>腕章は各県空手道連盟で準備すること。</t>
    <rPh sb="0" eb="2">
      <t>ワンショウ</t>
    </rPh>
    <rPh sb="3" eb="5">
      <t>カクケン</t>
    </rPh>
    <rPh sb="5" eb="6">
      <t>カラ</t>
    </rPh>
    <rPh sb="6" eb="7">
      <t>テ</t>
    </rPh>
    <rPh sb="7" eb="8">
      <t>ドウ</t>
    </rPh>
    <rPh sb="8" eb="10">
      <t>レンメイ</t>
    </rPh>
    <rPh sb="11" eb="13">
      <t>ジュンビ</t>
    </rPh>
    <phoneticPr fontId="5"/>
  </si>
  <si>
    <t>14.</t>
    <phoneticPr fontId="5"/>
  </si>
  <si>
    <t>参加申込</t>
    <rPh sb="0" eb="2">
      <t>サンカ</t>
    </rPh>
    <rPh sb="2" eb="4">
      <t>モウシコ</t>
    </rPh>
    <phoneticPr fontId="5"/>
  </si>
  <si>
    <t>申込期日</t>
    <rPh sb="0" eb="2">
      <t>モウシコ</t>
    </rPh>
    <rPh sb="2" eb="4">
      <t>キジツ</t>
    </rPh>
    <phoneticPr fontId="5"/>
  </si>
  <si>
    <t>申込用紙</t>
    <rPh sb="0" eb="2">
      <t>モウシコ</t>
    </rPh>
    <rPh sb="2" eb="4">
      <t>ヨウシ</t>
    </rPh>
    <phoneticPr fontId="5"/>
  </si>
  <si>
    <t>役員・審判員名簿</t>
    <rPh sb="0" eb="2">
      <t>ヤクイン</t>
    </rPh>
    <rPh sb="3" eb="6">
      <t>シンパンイン</t>
    </rPh>
    <rPh sb="6" eb="8">
      <t>メイボ</t>
    </rPh>
    <phoneticPr fontId="5"/>
  </si>
  <si>
    <t>宿泊・弁当申込書 ( ３－１　　３－２　）</t>
    <rPh sb="0" eb="2">
      <t>シュクハク</t>
    </rPh>
    <rPh sb="3" eb="5">
      <t>ベントウ</t>
    </rPh>
    <rPh sb="5" eb="8">
      <t>モウシコミショ</t>
    </rPh>
    <phoneticPr fontId="5"/>
  </si>
  <si>
    <t>(4)</t>
    <phoneticPr fontId="5"/>
  </si>
  <si>
    <t>参加費振込明細計算書</t>
    <rPh sb="0" eb="3">
      <t>サンカヒ</t>
    </rPh>
    <rPh sb="3" eb="5">
      <t>フリコミ</t>
    </rPh>
    <rPh sb="5" eb="10">
      <t>メイサイショ</t>
    </rPh>
    <phoneticPr fontId="5"/>
  </si>
  <si>
    <t>参加費振込受付書</t>
    <rPh sb="0" eb="2">
      <t>サンカ</t>
    </rPh>
    <rPh sb="2" eb="3">
      <t>ヒ</t>
    </rPh>
    <rPh sb="3" eb="5">
      <t>フリコミ</t>
    </rPh>
    <rPh sb="5" eb="7">
      <t>ウケツケ</t>
    </rPh>
    <rPh sb="7" eb="8">
      <t>ショ</t>
    </rPh>
    <phoneticPr fontId="5"/>
  </si>
  <si>
    <t>申込先</t>
    <phoneticPr fontId="5"/>
  </si>
  <si>
    <t>　(1)～(5)の書類を添え、下記宛に申し込むこと。</t>
    <phoneticPr fontId="5"/>
  </si>
  <si>
    <t>15.</t>
    <phoneticPr fontId="5"/>
  </si>
  <si>
    <t>大会参加費</t>
    <rPh sb="0" eb="2">
      <t>タイカイ</t>
    </rPh>
    <rPh sb="2" eb="5">
      <t>サンカヒ</t>
    </rPh>
    <phoneticPr fontId="5"/>
  </si>
  <si>
    <t>振込先</t>
    <phoneticPr fontId="5"/>
  </si>
  <si>
    <t>配宿が決まり次第、宿泊決定通知書を旅行斡旋業者より送付します。</t>
    <rPh sb="0" eb="1">
      <t>クバ</t>
    </rPh>
    <rPh sb="1" eb="2">
      <t>ヤド</t>
    </rPh>
    <rPh sb="3" eb="4">
      <t>キ</t>
    </rPh>
    <rPh sb="6" eb="8">
      <t>シダイ</t>
    </rPh>
    <rPh sb="9" eb="11">
      <t>シュクハク</t>
    </rPh>
    <rPh sb="11" eb="13">
      <t>ケッテイ</t>
    </rPh>
    <rPh sb="13" eb="16">
      <t>ツウチショ</t>
    </rPh>
    <rPh sb="17" eb="19">
      <t>リョコウ</t>
    </rPh>
    <rPh sb="19" eb="21">
      <t>アッセン</t>
    </rPh>
    <rPh sb="21" eb="23">
      <t>ギョウシャ</t>
    </rPh>
    <rPh sb="25" eb="27">
      <t>ソウフ</t>
    </rPh>
    <phoneticPr fontId="5"/>
  </si>
  <si>
    <t>変更がありましたら斡旋業者の方に直接連絡をしてください。</t>
    <rPh sb="0" eb="2">
      <t>ヘンコウ</t>
    </rPh>
    <rPh sb="9" eb="11">
      <t>アッセン</t>
    </rPh>
    <rPh sb="11" eb="13">
      <t>ギョウシャ</t>
    </rPh>
    <rPh sb="14" eb="15">
      <t>ホウ</t>
    </rPh>
    <rPh sb="16" eb="18">
      <t>チョクセツ</t>
    </rPh>
    <rPh sb="18" eb="20">
      <t>レンラク</t>
    </rPh>
    <phoneticPr fontId="5"/>
  </si>
  <si>
    <t>16.</t>
    <phoneticPr fontId="5"/>
  </si>
  <si>
    <t>抽選</t>
    <rPh sb="0" eb="2">
      <t>チュウセン</t>
    </rPh>
    <phoneticPr fontId="5"/>
  </si>
  <si>
    <t>下に厳正に行うものとする。</t>
    <rPh sb="0" eb="1">
      <t>モト</t>
    </rPh>
    <rPh sb="2" eb="4">
      <t>ゲンセイ</t>
    </rPh>
    <rPh sb="5" eb="6">
      <t>オコ</t>
    </rPh>
    <phoneticPr fontId="5"/>
  </si>
  <si>
    <t>17.</t>
    <phoneticPr fontId="5"/>
  </si>
  <si>
    <t>その他</t>
    <rPh sb="0" eb="3">
      <t>ソノタ</t>
    </rPh>
    <phoneticPr fontId="5"/>
  </si>
  <si>
    <t>選手に関すること</t>
    <rPh sb="0" eb="2">
      <t>センシュ</t>
    </rPh>
    <rPh sb="3" eb="4">
      <t>カン</t>
    </rPh>
    <phoneticPr fontId="5"/>
  </si>
  <si>
    <t>各県空手道連盟は出場する選手に対して、必ず傷害保険に加入すること。</t>
    <rPh sb="0" eb="2">
      <t>カクケン</t>
    </rPh>
    <rPh sb="2" eb="3">
      <t>カラ</t>
    </rPh>
    <rPh sb="3" eb="4">
      <t>テ</t>
    </rPh>
    <rPh sb="4" eb="5">
      <t>ドウ</t>
    </rPh>
    <rPh sb="5" eb="7">
      <t>レンメイ</t>
    </rPh>
    <rPh sb="8" eb="10">
      <t>シュツジョウ</t>
    </rPh>
    <rPh sb="12" eb="14">
      <t>センシュ</t>
    </rPh>
    <rPh sb="15" eb="16">
      <t>タイ</t>
    </rPh>
    <rPh sb="19" eb="20">
      <t>カナラ</t>
    </rPh>
    <rPh sb="21" eb="23">
      <t>ショウガイ</t>
    </rPh>
    <rPh sb="23" eb="25">
      <t>ホケン</t>
    </rPh>
    <rPh sb="26" eb="28">
      <t>カニュウ</t>
    </rPh>
    <phoneticPr fontId="5"/>
  </si>
  <si>
    <t>体調不良が確認された選手の出場は避け、各県空手道連盟の責任において</t>
    <rPh sb="0" eb="2">
      <t>タイチョウ</t>
    </rPh>
    <rPh sb="2" eb="4">
      <t>フリョウ</t>
    </rPh>
    <rPh sb="5" eb="7">
      <t>カクニン</t>
    </rPh>
    <rPh sb="10" eb="12">
      <t>センシュ</t>
    </rPh>
    <rPh sb="13" eb="15">
      <t>シュツジョウ</t>
    </rPh>
    <rPh sb="16" eb="17">
      <t>サ</t>
    </rPh>
    <rPh sb="19" eb="21">
      <t>カクケン</t>
    </rPh>
    <rPh sb="21" eb="22">
      <t>カラ</t>
    </rPh>
    <rPh sb="22" eb="23">
      <t>テ</t>
    </rPh>
    <rPh sb="23" eb="24">
      <t>ドウ</t>
    </rPh>
    <rPh sb="24" eb="26">
      <t>レンメイ</t>
    </rPh>
    <rPh sb="27" eb="29">
      <t>セキニン</t>
    </rPh>
    <phoneticPr fontId="5"/>
  </si>
  <si>
    <t>健康管理には十分配慮すること。</t>
    <rPh sb="0" eb="2">
      <t>ケンコウ</t>
    </rPh>
    <rPh sb="2" eb="4">
      <t>カンリ</t>
    </rPh>
    <rPh sb="6" eb="8">
      <t>ジュウブン</t>
    </rPh>
    <rPh sb="8" eb="10">
      <t>ハイリョ</t>
    </rPh>
    <phoneticPr fontId="5"/>
  </si>
  <si>
    <t>競技中の事故については、大会本部で応急処置はするが、その後は各県空</t>
    <rPh sb="0" eb="3">
      <t>キョウギチュウ</t>
    </rPh>
    <rPh sb="4" eb="6">
      <t>ジコ</t>
    </rPh>
    <rPh sb="12" eb="14">
      <t>タイカイ</t>
    </rPh>
    <rPh sb="14" eb="16">
      <t>ホンブ</t>
    </rPh>
    <rPh sb="17" eb="19">
      <t>オウキュウ</t>
    </rPh>
    <rPh sb="19" eb="21">
      <t>ショチ</t>
    </rPh>
    <rPh sb="26" eb="29">
      <t>ソノゴ</t>
    </rPh>
    <rPh sb="30" eb="32">
      <t>カクケン</t>
    </rPh>
    <rPh sb="32" eb="33">
      <t>ソラ</t>
    </rPh>
    <phoneticPr fontId="5"/>
  </si>
  <si>
    <t>手道連盟の責任において処理すること。選手は必ず「健康保険証」を持参</t>
    <rPh sb="11" eb="13">
      <t>ショリ</t>
    </rPh>
    <rPh sb="18" eb="20">
      <t>センシュ</t>
    </rPh>
    <rPh sb="21" eb="22">
      <t>カナラ</t>
    </rPh>
    <rPh sb="24" eb="26">
      <t>ケンコウ</t>
    </rPh>
    <rPh sb="26" eb="29">
      <t>ホケンショウ</t>
    </rPh>
    <rPh sb="31" eb="33">
      <t>ジサン</t>
    </rPh>
    <phoneticPr fontId="5"/>
  </si>
  <si>
    <t>すること。</t>
  </si>
  <si>
    <t>審判員に関すること</t>
    <rPh sb="0" eb="3">
      <t>シンパンイン</t>
    </rPh>
    <rPh sb="4" eb="5">
      <t>カン</t>
    </rPh>
    <phoneticPr fontId="5"/>
  </si>
  <si>
    <t>組手審判員は、各県空手道連盟から推薦された４名（主管県及び次期主管</t>
    <rPh sb="0" eb="1">
      <t>ク</t>
    </rPh>
    <rPh sb="1" eb="2">
      <t>テ</t>
    </rPh>
    <rPh sb="2" eb="5">
      <t>シンパンイン</t>
    </rPh>
    <rPh sb="7" eb="9">
      <t>カクケン</t>
    </rPh>
    <rPh sb="9" eb="10">
      <t>カラ</t>
    </rPh>
    <rPh sb="10" eb="11">
      <t>テ</t>
    </rPh>
    <rPh sb="11" eb="12">
      <t>ドウ</t>
    </rPh>
    <rPh sb="12" eb="14">
      <t>レンメイ</t>
    </rPh>
    <rPh sb="16" eb="18">
      <t>スイセン</t>
    </rPh>
    <rPh sb="22" eb="23">
      <t>メイ</t>
    </rPh>
    <rPh sb="24" eb="26">
      <t>シュカン</t>
    </rPh>
    <rPh sb="26" eb="27">
      <t>ケン</t>
    </rPh>
    <rPh sb="27" eb="28">
      <t>オヨ</t>
    </rPh>
    <rPh sb="29" eb="30">
      <t>ジ</t>
    </rPh>
    <rPh sb="30" eb="31">
      <t>キ</t>
    </rPh>
    <rPh sb="31" eb="33">
      <t>シュカン</t>
    </rPh>
    <phoneticPr fontId="5"/>
  </si>
  <si>
    <t>形審判員は、各県空手道連盟、学連、高体連から推薦された各４名の中か</t>
    <rPh sb="0" eb="1">
      <t>カタ</t>
    </rPh>
    <rPh sb="1" eb="4">
      <t>シンパンイン</t>
    </rPh>
    <rPh sb="14" eb="15">
      <t>ガク</t>
    </rPh>
    <rPh sb="15" eb="16">
      <t>レン</t>
    </rPh>
    <rPh sb="17" eb="18">
      <t>コウ</t>
    </rPh>
    <rPh sb="18" eb="19">
      <t>タイ</t>
    </rPh>
    <rPh sb="19" eb="20">
      <t>レン</t>
    </rPh>
    <rPh sb="22" eb="24">
      <t>スイセン</t>
    </rPh>
    <rPh sb="27" eb="28">
      <t>カク</t>
    </rPh>
    <rPh sb="29" eb="30">
      <t>メイ</t>
    </rPh>
    <rPh sb="31" eb="32">
      <t>ナカ</t>
    </rPh>
    <phoneticPr fontId="5"/>
  </si>
  <si>
    <t>ら３名（３０名）により構成する。</t>
    <rPh sb="2" eb="3">
      <t>メイ</t>
    </rPh>
    <rPh sb="6" eb="7">
      <t>メイ</t>
    </rPh>
    <rPh sb="11" eb="13">
      <t>コウセイ</t>
    </rPh>
    <phoneticPr fontId="5"/>
  </si>
  <si>
    <t>審判長は、上記審判員の他に主管県が選出した審判員が任務に当たる。</t>
    <rPh sb="0" eb="3">
      <t>シンパンチョウ</t>
    </rPh>
    <rPh sb="5" eb="7">
      <t>ジョウキ</t>
    </rPh>
    <rPh sb="7" eb="10">
      <t>シンパンイン</t>
    </rPh>
    <rPh sb="11" eb="12">
      <t>ホカ</t>
    </rPh>
    <rPh sb="13" eb="15">
      <t>シュカン</t>
    </rPh>
    <rPh sb="15" eb="16">
      <t>ケン</t>
    </rPh>
    <rPh sb="17" eb="19">
      <t>センシュツ</t>
    </rPh>
    <rPh sb="21" eb="24">
      <t>シンパンイン</t>
    </rPh>
    <rPh sb="25" eb="27">
      <t>ニンム</t>
    </rPh>
    <rPh sb="28" eb="29">
      <t>ア</t>
    </rPh>
    <phoneticPr fontId="5"/>
  </si>
  <si>
    <t>⑤</t>
    <phoneticPr fontId="5"/>
  </si>
  <si>
    <t>副審判長は、上記審判員の他に主管県及び次年度主管する県空手道連盟が</t>
    <rPh sb="0" eb="1">
      <t>フク</t>
    </rPh>
    <rPh sb="1" eb="4">
      <t>シンパンチョウ</t>
    </rPh>
    <rPh sb="6" eb="8">
      <t>ジョウキ</t>
    </rPh>
    <rPh sb="8" eb="11">
      <t>シンパンイン</t>
    </rPh>
    <rPh sb="12" eb="13">
      <t>ホカ</t>
    </rPh>
    <rPh sb="14" eb="16">
      <t>シュカン</t>
    </rPh>
    <rPh sb="16" eb="17">
      <t>ケン</t>
    </rPh>
    <rPh sb="17" eb="18">
      <t>オヨ</t>
    </rPh>
    <rPh sb="19" eb="22">
      <t>ジネンド</t>
    </rPh>
    <rPh sb="22" eb="24">
      <t>シュカン</t>
    </rPh>
    <rPh sb="26" eb="27">
      <t>ケン</t>
    </rPh>
    <rPh sb="27" eb="28">
      <t>カラ</t>
    </rPh>
    <rPh sb="28" eb="29">
      <t>テ</t>
    </rPh>
    <rPh sb="29" eb="30">
      <t>ドウ</t>
    </rPh>
    <rPh sb="30" eb="32">
      <t>レンメイ</t>
    </rPh>
    <phoneticPr fontId="5"/>
  </si>
  <si>
    <t>選出した審判員がこの任務にあたる。</t>
    <rPh sb="0" eb="2">
      <t>センシュツ</t>
    </rPh>
    <rPh sb="4" eb="7">
      <t>シンパンイン</t>
    </rPh>
    <rPh sb="10" eb="12">
      <t>ニンム</t>
    </rPh>
    <phoneticPr fontId="5"/>
  </si>
  <si>
    <t>⑥</t>
    <phoneticPr fontId="5"/>
  </si>
  <si>
    <t>仮に、審判員が不足する場合は、その旨を九州地区書記長に連絡し、議長</t>
    <rPh sb="0" eb="1">
      <t>カリ</t>
    </rPh>
    <rPh sb="3" eb="6">
      <t>シンパンイン</t>
    </rPh>
    <rPh sb="7" eb="9">
      <t>フソク</t>
    </rPh>
    <rPh sb="11" eb="13">
      <t>バアイ</t>
    </rPh>
    <rPh sb="17" eb="18">
      <t>ムネ</t>
    </rPh>
    <rPh sb="19" eb="21">
      <t>キュウシュウ</t>
    </rPh>
    <rPh sb="21" eb="23">
      <t>チク</t>
    </rPh>
    <rPh sb="23" eb="26">
      <t>ショキチョウ</t>
    </rPh>
    <rPh sb="27" eb="29">
      <t>レンラク</t>
    </rPh>
    <rPh sb="31" eb="33">
      <t>ギチョウ</t>
    </rPh>
    <phoneticPr fontId="5"/>
  </si>
  <si>
    <t>の了承を得るものとする。</t>
    <rPh sb="1" eb="3">
      <t>リョウショウ</t>
    </rPh>
    <rPh sb="4" eb="5">
      <t>エ</t>
    </rPh>
    <phoneticPr fontId="5"/>
  </si>
  <si>
    <t>⑦</t>
    <phoneticPr fontId="5"/>
  </si>
  <si>
    <t>審判員が不足する場合の対応は主管県空手道連盟がその任にあたる。</t>
    <rPh sb="0" eb="3">
      <t>シンパンイン</t>
    </rPh>
    <rPh sb="4" eb="6">
      <t>フソク</t>
    </rPh>
    <rPh sb="8" eb="10">
      <t>バアイ</t>
    </rPh>
    <rPh sb="11" eb="13">
      <t>タイオウ</t>
    </rPh>
    <rPh sb="14" eb="16">
      <t>シュカン</t>
    </rPh>
    <rPh sb="16" eb="17">
      <t>ケン</t>
    </rPh>
    <rPh sb="17" eb="18">
      <t>カラ</t>
    </rPh>
    <rPh sb="18" eb="19">
      <t>テ</t>
    </rPh>
    <rPh sb="19" eb="20">
      <t>ドウ</t>
    </rPh>
    <rPh sb="20" eb="22">
      <t>レンメイ</t>
    </rPh>
    <rPh sb="25" eb="26">
      <t>ニン</t>
    </rPh>
    <phoneticPr fontId="5"/>
  </si>
  <si>
    <t>⑧</t>
    <phoneticPr fontId="5"/>
  </si>
  <si>
    <t>確認を行う。</t>
    <rPh sb="0" eb="2">
      <t>カクニン</t>
    </rPh>
    <rPh sb="3" eb="4">
      <t>オコ</t>
    </rPh>
    <phoneticPr fontId="5"/>
  </si>
  <si>
    <t>⑨</t>
    <phoneticPr fontId="5"/>
  </si>
  <si>
    <t>審判員は、審判会議に出席すること。全てのコートにおいて試合が完了す</t>
    <rPh sb="0" eb="3">
      <t>シンパンイン</t>
    </rPh>
    <rPh sb="5" eb="7">
      <t>シンパン</t>
    </rPh>
    <rPh sb="7" eb="9">
      <t>カイギ</t>
    </rPh>
    <rPh sb="10" eb="12">
      <t>シュッセキ</t>
    </rPh>
    <rPh sb="17" eb="18">
      <t>スベ</t>
    </rPh>
    <rPh sb="27" eb="29">
      <t>シアイ</t>
    </rPh>
    <rPh sb="30" eb="32">
      <t>カンリョウ</t>
    </rPh>
    <phoneticPr fontId="5"/>
  </si>
  <si>
    <t>るまで参加できることを確認して推薦すること。</t>
  </si>
  <si>
    <r>
      <t>安全具、帯（赤、青）は</t>
    </r>
    <r>
      <rPr>
        <b/>
        <sz val="11"/>
        <rFont val="ＭＳ 明朝"/>
        <family val="1"/>
        <charset val="128"/>
      </rPr>
      <t>選手各自で持参</t>
    </r>
    <r>
      <rPr>
        <sz val="11"/>
        <rFont val="ＭＳ 明朝"/>
        <family val="1"/>
        <charset val="128"/>
      </rPr>
      <t>すること。</t>
    </r>
    <rPh sb="0" eb="2">
      <t>アンゼン</t>
    </rPh>
    <rPh sb="2" eb="3">
      <t>グ</t>
    </rPh>
    <rPh sb="4" eb="5">
      <t>オビ</t>
    </rPh>
    <rPh sb="6" eb="7">
      <t>アカ</t>
    </rPh>
    <rPh sb="8" eb="9">
      <t>アオ</t>
    </rPh>
    <rPh sb="11" eb="13">
      <t>センシュ</t>
    </rPh>
    <rPh sb="13" eb="15">
      <t>カクジ</t>
    </rPh>
    <rPh sb="16" eb="18">
      <t>ジサン</t>
    </rPh>
    <phoneticPr fontId="5"/>
  </si>
  <si>
    <t>形審判員の推薦については、地区審判資格以上の者を優先的に行うように</t>
    <phoneticPr fontId="3"/>
  </si>
  <si>
    <t>すること。</t>
    <phoneticPr fontId="3"/>
  </si>
  <si>
    <t>女　子</t>
    <rPh sb="0" eb="1">
      <t>オンナ</t>
    </rPh>
    <rPh sb="2" eb="3">
      <t>コ</t>
    </rPh>
    <phoneticPr fontId="12"/>
  </si>
  <si>
    <t>組手</t>
    <rPh sb="0" eb="2">
      <t>クミテ</t>
    </rPh>
    <phoneticPr fontId="12"/>
  </si>
  <si>
    <t>団体戦</t>
    <phoneticPr fontId="12"/>
  </si>
  <si>
    <t>女子は１チーム３名編成とし高校生のみでも高校・一般混成でも可とする。</t>
    <rPh sb="0" eb="2">
      <t>ジョシ</t>
    </rPh>
    <rPh sb="8" eb="9">
      <t>メイ</t>
    </rPh>
    <rPh sb="9" eb="11">
      <t>ヘンセイ</t>
    </rPh>
    <rPh sb="13" eb="15">
      <t>コウコウ</t>
    </rPh>
    <rPh sb="15" eb="16">
      <t>セイ</t>
    </rPh>
    <rPh sb="20" eb="22">
      <t>コウコウ</t>
    </rPh>
    <rPh sb="23" eb="25">
      <t>イッパン</t>
    </rPh>
    <rPh sb="25" eb="27">
      <t>コンセイ</t>
    </rPh>
    <rPh sb="29" eb="30">
      <t>カ</t>
    </rPh>
    <phoneticPr fontId="12"/>
  </si>
  <si>
    <t>④</t>
    <phoneticPr fontId="12"/>
  </si>
  <si>
    <t>女子団体戦に出場する高校生は指定の承諾書を提出する。</t>
    <rPh sb="0" eb="2">
      <t>ジョシ</t>
    </rPh>
    <rPh sb="2" eb="5">
      <t>ダンタイセン</t>
    </rPh>
    <rPh sb="6" eb="8">
      <t>シュツジョウ</t>
    </rPh>
    <rPh sb="10" eb="13">
      <t>コウコウセイ</t>
    </rPh>
    <rPh sb="14" eb="16">
      <t>シテイ</t>
    </rPh>
    <rPh sb="17" eb="20">
      <t>ショウダクショ</t>
    </rPh>
    <rPh sb="21" eb="23">
      <t>テイシュツ</t>
    </rPh>
    <phoneticPr fontId="12"/>
  </si>
  <si>
    <t>金 融 機 関 名</t>
    <rPh sb="0" eb="1">
      <t>キン</t>
    </rPh>
    <rPh sb="2" eb="3">
      <t>トオル</t>
    </rPh>
    <rPh sb="4" eb="5">
      <t>キ</t>
    </rPh>
    <rPh sb="6" eb="7">
      <t>カン</t>
    </rPh>
    <rPh sb="8" eb="9">
      <t>メイ</t>
    </rPh>
    <phoneticPr fontId="5"/>
  </si>
  <si>
    <t>口 座 名 義</t>
    <rPh sb="0" eb="1">
      <t>クチ</t>
    </rPh>
    <rPh sb="2" eb="3">
      <t>ザ</t>
    </rPh>
    <rPh sb="4" eb="5">
      <t>メイ</t>
    </rPh>
    <rPh sb="6" eb="7">
      <t>ヨシ</t>
    </rPh>
    <phoneticPr fontId="5"/>
  </si>
  <si>
    <t xml:space="preserve">競　技　日　程 </t>
    <rPh sb="0" eb="1">
      <t>セリ</t>
    </rPh>
    <rPh sb="2" eb="3">
      <t>ワザ</t>
    </rPh>
    <rPh sb="4" eb="5">
      <t>ヒ</t>
    </rPh>
    <rPh sb="6" eb="7">
      <t>ホド</t>
    </rPh>
    <phoneticPr fontId="18"/>
  </si>
  <si>
    <t>場所：</t>
    <rPh sb="0" eb="2">
      <t>バショ</t>
    </rPh>
    <phoneticPr fontId="12"/>
  </si>
  <si>
    <t>時間が前後する場合もありますのでご注意ください。</t>
    <rPh sb="0" eb="2">
      <t>ジカン</t>
    </rPh>
    <rPh sb="3" eb="5">
      <t>ゼンゴ</t>
    </rPh>
    <rPh sb="7" eb="9">
      <t>バアイ</t>
    </rPh>
    <rPh sb="17" eb="19">
      <t>チュウイ</t>
    </rPh>
    <phoneticPr fontId="12"/>
  </si>
  <si>
    <t>時　間</t>
    <rPh sb="0" eb="1">
      <t>トキ</t>
    </rPh>
    <rPh sb="2" eb="3">
      <t>アイダ</t>
    </rPh>
    <phoneticPr fontId="18"/>
  </si>
  <si>
    <t>国体九州ブロック大会開会式</t>
    <rPh sb="0" eb="2">
      <t>コクタイ</t>
    </rPh>
    <rPh sb="2" eb="4">
      <t>キュウシュウ</t>
    </rPh>
    <rPh sb="8" eb="10">
      <t>タイカイ</t>
    </rPh>
    <rPh sb="10" eb="13">
      <t>カイカイシキ</t>
    </rPh>
    <phoneticPr fontId="18"/>
  </si>
  <si>
    <t>成年男子形</t>
    <rPh sb="0" eb="2">
      <t>セイネン</t>
    </rPh>
    <rPh sb="2" eb="4">
      <t>ダンシ</t>
    </rPh>
    <rPh sb="4" eb="5">
      <t>カタ</t>
    </rPh>
    <phoneticPr fontId="18"/>
  </si>
  <si>
    <t>成年女子形</t>
    <rPh sb="0" eb="2">
      <t>セイネン</t>
    </rPh>
    <rPh sb="2" eb="4">
      <t>ジョシ</t>
    </rPh>
    <rPh sb="4" eb="5">
      <t>カタ</t>
    </rPh>
    <phoneticPr fontId="18"/>
  </si>
  <si>
    <t>少年男子形</t>
    <rPh sb="0" eb="2">
      <t>ショウネン</t>
    </rPh>
    <rPh sb="2" eb="4">
      <t>ダンシ</t>
    </rPh>
    <rPh sb="4" eb="5">
      <t>カタ</t>
    </rPh>
    <phoneticPr fontId="18"/>
  </si>
  <si>
    <t>少年女子形</t>
    <rPh sb="0" eb="2">
      <t>ショウネン</t>
    </rPh>
    <rPh sb="2" eb="4">
      <t>ジョシ</t>
    </rPh>
    <rPh sb="4" eb="5">
      <t>カタ</t>
    </rPh>
    <phoneticPr fontId="18"/>
  </si>
  <si>
    <t>表彰式</t>
    <rPh sb="0" eb="3">
      <t>ヒョウショウシキ</t>
    </rPh>
    <phoneticPr fontId="18"/>
  </si>
  <si>
    <t>全九州選手権大会</t>
    <rPh sb="0" eb="1">
      <t>ゼン</t>
    </rPh>
    <rPh sb="1" eb="3">
      <t>キュウシュウ</t>
    </rPh>
    <rPh sb="3" eb="6">
      <t>センシュケン</t>
    </rPh>
    <rPh sb="6" eb="8">
      <t>タイカイ</t>
    </rPh>
    <phoneticPr fontId="12"/>
  </si>
  <si>
    <t>成年男子組手</t>
    <rPh sb="0" eb="2">
      <t>セイネン</t>
    </rPh>
    <rPh sb="2" eb="4">
      <t>ダンシ</t>
    </rPh>
    <rPh sb="4" eb="6">
      <t>クミテ</t>
    </rPh>
    <phoneticPr fontId="12"/>
  </si>
  <si>
    <t>軽量級</t>
    <rPh sb="0" eb="3">
      <t>ケイリョウキュウ</t>
    </rPh>
    <phoneticPr fontId="18"/>
  </si>
  <si>
    <t>中量級</t>
    <rPh sb="0" eb="3">
      <t>チュウリョウキュウ</t>
    </rPh>
    <phoneticPr fontId="18"/>
  </si>
  <si>
    <t>重量級</t>
    <rPh sb="0" eb="3">
      <t>ジュウリョウキュウ</t>
    </rPh>
    <phoneticPr fontId="18"/>
  </si>
  <si>
    <t>成年女子組手</t>
    <rPh sb="4" eb="6">
      <t>クミテ</t>
    </rPh>
    <phoneticPr fontId="12"/>
  </si>
  <si>
    <t>１・２回戦</t>
    <rPh sb="3" eb="5">
      <t>カイセン</t>
    </rPh>
    <phoneticPr fontId="18"/>
  </si>
  <si>
    <t>少年男子組手</t>
    <rPh sb="4" eb="6">
      <t>クミテ</t>
    </rPh>
    <phoneticPr fontId="12"/>
  </si>
  <si>
    <t>少年女子組手</t>
    <rPh sb="0" eb="2">
      <t>ショウネン</t>
    </rPh>
    <rPh sb="2" eb="4">
      <t>ジョシ</t>
    </rPh>
    <rPh sb="4" eb="6">
      <t>クミテ</t>
    </rPh>
    <phoneticPr fontId="12"/>
  </si>
  <si>
    <t>成年男子形</t>
    <rPh sb="0" eb="1">
      <t>ナル</t>
    </rPh>
    <rPh sb="1" eb="2">
      <t>ネン</t>
    </rPh>
    <rPh sb="2" eb="4">
      <t>ダンシ</t>
    </rPh>
    <rPh sb="4" eb="5">
      <t>カタ</t>
    </rPh>
    <phoneticPr fontId="12"/>
  </si>
  <si>
    <t>成年女子形</t>
    <rPh sb="0" eb="1">
      <t>ナル</t>
    </rPh>
    <rPh sb="1" eb="2">
      <t>ネン</t>
    </rPh>
    <rPh sb="2" eb="4">
      <t>ジョシ</t>
    </rPh>
    <rPh sb="4" eb="5">
      <t>カタ</t>
    </rPh>
    <phoneticPr fontId="12"/>
  </si>
  <si>
    <t>少年男子形</t>
    <rPh sb="0" eb="2">
      <t>ショウネン</t>
    </rPh>
    <rPh sb="2" eb="4">
      <t>ダンシ</t>
    </rPh>
    <rPh sb="4" eb="5">
      <t>カタ</t>
    </rPh>
    <phoneticPr fontId="12"/>
  </si>
  <si>
    <t>少年女子形</t>
    <rPh sb="0" eb="2">
      <t>ショウネン</t>
    </rPh>
    <rPh sb="2" eb="4">
      <t>ジョシ</t>
    </rPh>
    <rPh sb="4" eb="5">
      <t>カタ</t>
    </rPh>
    <phoneticPr fontId="12"/>
  </si>
  <si>
    <t>第１R　G1・G2</t>
    <rPh sb="0" eb="1">
      <t>ダイ</t>
    </rPh>
    <phoneticPr fontId="12"/>
  </si>
  <si>
    <t>開　　　　 　会 　　　　　式</t>
    <rPh sb="0" eb="1">
      <t>カイ</t>
    </rPh>
    <rPh sb="7" eb="8">
      <t>カイ</t>
    </rPh>
    <rPh sb="14" eb="15">
      <t>シキ</t>
    </rPh>
    <phoneticPr fontId="18"/>
  </si>
  <si>
    <t>成年男子団体組手</t>
    <rPh sb="0" eb="2">
      <t>セイネン</t>
    </rPh>
    <rPh sb="2" eb="4">
      <t>ダンシ</t>
    </rPh>
    <rPh sb="4" eb="6">
      <t>ダンタイ</t>
    </rPh>
    <rPh sb="6" eb="8">
      <t>クミテ</t>
    </rPh>
    <phoneticPr fontId="18"/>
  </si>
  <si>
    <t>少年男子団体組手</t>
    <rPh sb="0" eb="2">
      <t>ショウネン</t>
    </rPh>
    <rPh sb="2" eb="4">
      <t>ダンシ</t>
    </rPh>
    <rPh sb="4" eb="6">
      <t>ダンタイ</t>
    </rPh>
    <rPh sb="6" eb="8">
      <t>クミテ</t>
    </rPh>
    <phoneticPr fontId="18"/>
  </si>
  <si>
    <t>少年男子団体組手</t>
    <rPh sb="0" eb="8">
      <t>ショウネンダンシダンタイクミテ</t>
    </rPh>
    <phoneticPr fontId="18"/>
  </si>
  <si>
    <t>準　決　勝</t>
    <rPh sb="0" eb="5">
      <t>ジュンケッショウ</t>
    </rPh>
    <phoneticPr fontId="18"/>
  </si>
  <si>
    <t>準決勝</t>
    <rPh sb="0" eb="3">
      <t>ジュンケッショウ</t>
    </rPh>
    <phoneticPr fontId="18"/>
  </si>
  <si>
    <t>昼　　　　　　　　　　　　食</t>
    <rPh sb="0" eb="1">
      <t>ヒル</t>
    </rPh>
    <rPh sb="13" eb="14">
      <t>ショク</t>
    </rPh>
    <phoneticPr fontId="18"/>
  </si>
  <si>
    <t>第2R　G1・G2</t>
    <rPh sb="0" eb="1">
      <t>ダイ</t>
    </rPh>
    <phoneticPr fontId="12"/>
  </si>
  <si>
    <t>メダルマッチ</t>
    <phoneticPr fontId="12"/>
  </si>
  <si>
    <t>成年女子組手</t>
    <rPh sb="0" eb="1">
      <t>ナル</t>
    </rPh>
    <rPh sb="1" eb="2">
      <t>ネン</t>
    </rPh>
    <rPh sb="2" eb="4">
      <t>ジョシ</t>
    </rPh>
    <rPh sb="4" eb="6">
      <t>クミテ</t>
    </rPh>
    <phoneticPr fontId="12"/>
  </si>
  <si>
    <t>少年男子組手</t>
    <rPh sb="0" eb="2">
      <t>ショウネン</t>
    </rPh>
    <rPh sb="2" eb="4">
      <t>ダンシ</t>
    </rPh>
    <rPh sb="4" eb="6">
      <t>クミテ</t>
    </rPh>
    <phoneticPr fontId="12"/>
  </si>
  <si>
    <t>成年男子組手（軽量級）</t>
    <rPh sb="0" eb="2">
      <t>セイネン</t>
    </rPh>
    <rPh sb="2" eb="4">
      <t>ダンシ</t>
    </rPh>
    <rPh sb="4" eb="6">
      <t>クミテ</t>
    </rPh>
    <rPh sb="7" eb="10">
      <t>ケイリョウキュウ</t>
    </rPh>
    <phoneticPr fontId="18"/>
  </si>
  <si>
    <t>成年男子組手（中量級）</t>
    <rPh sb="0" eb="2">
      <t>セイネン</t>
    </rPh>
    <rPh sb="2" eb="4">
      <t>ダンシ</t>
    </rPh>
    <rPh sb="4" eb="6">
      <t>クミテ</t>
    </rPh>
    <rPh sb="7" eb="8">
      <t>ナカ</t>
    </rPh>
    <rPh sb="8" eb="10">
      <t>ケイリョウキュウ</t>
    </rPh>
    <phoneticPr fontId="18"/>
  </si>
  <si>
    <t>成年男子組手（重量級）</t>
    <rPh sb="0" eb="2">
      <t>セイネン</t>
    </rPh>
    <rPh sb="2" eb="4">
      <t>ダンシ</t>
    </rPh>
    <rPh sb="4" eb="6">
      <t>クミテ</t>
    </rPh>
    <rPh sb="7" eb="8">
      <t>ジュウ</t>
    </rPh>
    <rPh sb="8" eb="10">
      <t>ケイリョウキュウ</t>
    </rPh>
    <phoneticPr fontId="18"/>
  </si>
  <si>
    <t>成年女子組手</t>
    <rPh sb="0" eb="2">
      <t>セイネン</t>
    </rPh>
    <rPh sb="2" eb="4">
      <t>ジョシ</t>
    </rPh>
    <rPh sb="4" eb="6">
      <t>クミテ</t>
    </rPh>
    <phoneticPr fontId="18"/>
  </si>
  <si>
    <t>決　　　勝</t>
    <rPh sb="0" eb="5">
      <t>ケッショウ</t>
    </rPh>
    <phoneticPr fontId="18"/>
  </si>
  <si>
    <t>少年男子組手</t>
    <rPh sb="0" eb="2">
      <t>ショウネン</t>
    </rPh>
    <rPh sb="2" eb="4">
      <t>ダンシ</t>
    </rPh>
    <rPh sb="4" eb="6">
      <t>クミテ</t>
    </rPh>
    <phoneticPr fontId="18"/>
  </si>
  <si>
    <t>少年女子組手</t>
    <rPh sb="0" eb="2">
      <t>ショウネン</t>
    </rPh>
    <rPh sb="2" eb="4">
      <t>ジョシ</t>
    </rPh>
    <rPh sb="4" eb="6">
      <t>クミテ</t>
    </rPh>
    <phoneticPr fontId="18"/>
  </si>
  <si>
    <t>閉　　　　 　会　 　　　　式</t>
    <rPh sb="0" eb="1">
      <t>ヘイ</t>
    </rPh>
    <rPh sb="7" eb="8">
      <t>カイ</t>
    </rPh>
    <rPh sb="14" eb="15">
      <t>シキ</t>
    </rPh>
    <phoneticPr fontId="18"/>
  </si>
  <si>
    <t>　入力データをメール送信することに加えて、印刷した
  紙データを下記宛に郵送にて申し込むこと。</t>
    <rPh sb="1" eb="3">
      <t>ニュウリョク</t>
    </rPh>
    <rPh sb="10" eb="12">
      <t>ソウシン</t>
    </rPh>
    <rPh sb="17" eb="18">
      <t>クワ</t>
    </rPh>
    <rPh sb="21" eb="23">
      <t>インサツ</t>
    </rPh>
    <rPh sb="28" eb="29">
      <t>カミ</t>
    </rPh>
    <rPh sb="33" eb="35">
      <t>カキ</t>
    </rPh>
    <rPh sb="35" eb="36">
      <t>アテ</t>
    </rPh>
    <rPh sb="37" eb="39">
      <t>ユウソウ</t>
    </rPh>
    <rPh sb="41" eb="42">
      <t>モウ</t>
    </rPh>
    <rPh sb="43" eb="44">
      <t>コ</t>
    </rPh>
    <phoneticPr fontId="5"/>
  </si>
  <si>
    <t>メインアリーナ</t>
    <phoneticPr fontId="12"/>
  </si>
  <si>
    <t>メンホーにはマウスシールドを着用すること。</t>
    <rPh sb="14" eb="16">
      <t>チャクヨウ</t>
    </rPh>
    <phoneticPr fontId="12"/>
  </si>
  <si>
    <t>ゆうちょ銀行</t>
    <rPh sb="4" eb="6">
      <t>ギンコウ</t>
    </rPh>
    <phoneticPr fontId="12"/>
  </si>
  <si>
    <t>T1コート</t>
    <phoneticPr fontId="18"/>
  </si>
  <si>
    <t>T2コート</t>
    <phoneticPr fontId="18"/>
  </si>
  <si>
    <t>T3コート</t>
    <phoneticPr fontId="18"/>
  </si>
  <si>
    <t>T4コート</t>
    <phoneticPr fontId="18"/>
  </si>
  <si>
    <t>女子団体組手</t>
    <rPh sb="0" eb="2">
      <t>ジョシ</t>
    </rPh>
    <rPh sb="2" eb="4">
      <t>ダンタイ</t>
    </rPh>
    <rPh sb="4" eb="6">
      <t>クミテ</t>
    </rPh>
    <phoneticPr fontId="18"/>
  </si>
  <si>
    <t>女子団体組手</t>
    <rPh sb="0" eb="2">
      <t>ジョシ</t>
    </rPh>
    <rPh sb="2" eb="4">
      <t>ダンタイ</t>
    </rPh>
    <rPh sb="4" eb="6">
      <t>クミテ</t>
    </rPh>
    <phoneticPr fontId="12"/>
  </si>
  <si>
    <t>全日本空手道連盟九州地区協議会</t>
    <rPh sb="0" eb="3">
      <t>ゼンニホン</t>
    </rPh>
    <rPh sb="3" eb="6">
      <t>カラテドウ</t>
    </rPh>
    <rPh sb="6" eb="8">
      <t>レンメイ</t>
    </rPh>
    <rPh sb="8" eb="10">
      <t>キュウシュウ</t>
    </rPh>
    <rPh sb="10" eb="12">
      <t>チク</t>
    </rPh>
    <rPh sb="12" eb="15">
      <t>キョウギカイ</t>
    </rPh>
    <phoneticPr fontId="5"/>
  </si>
  <si>
    <t>18.</t>
    <phoneticPr fontId="5"/>
  </si>
  <si>
    <t>新型コロナウイルスに関する注意事項</t>
    <phoneticPr fontId="12"/>
  </si>
  <si>
    <t>①</t>
    <phoneticPr fontId="12"/>
  </si>
  <si>
    <t>感染防止のため、主催者が決めたその他の措置の遵守ならびに指示に従うこと。</t>
    <phoneticPr fontId="12"/>
  </si>
  <si>
    <t>競技中以外は必ずマスクを着用し、密を避けた言動を心がけること。</t>
    <phoneticPr fontId="12"/>
  </si>
  <si>
    <t>②</t>
    <phoneticPr fontId="12"/>
  </si>
  <si>
    <t>③</t>
    <phoneticPr fontId="12"/>
  </si>
  <si>
    <t>大会中は、大きな声での会話や応援は避けること。</t>
    <phoneticPr fontId="12"/>
  </si>
  <si>
    <t>④</t>
    <phoneticPr fontId="12"/>
  </si>
  <si>
    <t>⑤</t>
    <phoneticPr fontId="12"/>
  </si>
  <si>
    <t>⑥</t>
    <phoneticPr fontId="12"/>
  </si>
  <si>
    <t>⑦</t>
    <phoneticPr fontId="12"/>
  </si>
  <si>
    <t>⑧</t>
    <phoneticPr fontId="12"/>
  </si>
  <si>
    <t>各団体、消毒液を持参し入念な手指消毒を行うとともに、こまめな手洗いを心</t>
    <phoneticPr fontId="12"/>
  </si>
  <si>
    <t>がけること。</t>
    <phoneticPr fontId="12"/>
  </si>
  <si>
    <t>団体責任者は健康観察シートにて参加者の健康状態を把握し、本部に提出する</t>
    <phoneticPr fontId="12"/>
  </si>
  <si>
    <t>こと。</t>
    <phoneticPr fontId="12"/>
  </si>
  <si>
    <t>体調不良の場合は、速やかに大会役員に連絡し、指示を受けること。</t>
    <phoneticPr fontId="12"/>
  </si>
  <si>
    <t>会場内では、立話や大人数で集まって行動は避けること。</t>
    <phoneticPr fontId="12"/>
  </si>
  <si>
    <t>19.</t>
    <phoneticPr fontId="5"/>
  </si>
  <si>
    <t>熱中症対策について</t>
    <phoneticPr fontId="12"/>
  </si>
  <si>
    <t>屋外等、空調設備の整っていない場所でのウォームアップや練習には注意する</t>
    <phoneticPr fontId="12"/>
  </si>
  <si>
    <t>試合間及び待機中にこまめな水分補給を行うよう、定期的にアナウンスするこ</t>
    <phoneticPr fontId="12"/>
  </si>
  <si>
    <t>と。</t>
    <phoneticPr fontId="12"/>
  </si>
  <si>
    <t>体調の異変を感じた際は、直ぐに救護所に行って診てもらうよう周知徹底する</t>
    <phoneticPr fontId="12"/>
  </si>
  <si>
    <t>観客席では、密にならないよう間隔用シートには座らないこと。</t>
    <rPh sb="14" eb="17">
      <t>カンカクヨウ</t>
    </rPh>
    <rPh sb="22" eb="23">
      <t>スワ</t>
    </rPh>
    <phoneticPr fontId="12"/>
  </si>
  <si>
    <t>(6)</t>
    <phoneticPr fontId="5"/>
  </si>
  <si>
    <t>チーム編成は、組手・形・補欠選手の中から編成する。</t>
    <rPh sb="3" eb="5">
      <t>ヘンセイ</t>
    </rPh>
    <rPh sb="7" eb="8">
      <t>ク</t>
    </rPh>
    <rPh sb="8" eb="9">
      <t>テ</t>
    </rPh>
    <rPh sb="10" eb="11">
      <t>カタ</t>
    </rPh>
    <rPh sb="12" eb="14">
      <t>ホケツ</t>
    </rPh>
    <rPh sb="14" eb="16">
      <t>センシュ</t>
    </rPh>
    <rPh sb="17" eb="18">
      <t>ナカ</t>
    </rPh>
    <rPh sb="20" eb="22">
      <t>ヘンセイ</t>
    </rPh>
    <phoneticPr fontId="5"/>
  </si>
  <si>
    <t>１回戦は勝敗が決しても全ての選手を対戦させる。</t>
    <rPh sb="1" eb="3">
      <t>カイセン</t>
    </rPh>
    <rPh sb="4" eb="6">
      <t>ショウハイ</t>
    </rPh>
    <rPh sb="7" eb="8">
      <t>ケッ</t>
    </rPh>
    <rPh sb="11" eb="12">
      <t>スベ</t>
    </rPh>
    <rPh sb="14" eb="16">
      <t>センシュ</t>
    </rPh>
    <rPh sb="17" eb="19">
      <t>タイセン</t>
    </rPh>
    <phoneticPr fontId="5"/>
  </si>
  <si>
    <t>以上を別添2.参加申込書により正しく計算し、下記口座宛に振り込んでください。</t>
    <rPh sb="0" eb="2">
      <t>イジョウ</t>
    </rPh>
    <rPh sb="3" eb="5">
      <t>ベッテン</t>
    </rPh>
    <rPh sb="7" eb="9">
      <t>サンカ</t>
    </rPh>
    <rPh sb="9" eb="12">
      <t>モウシコミショ</t>
    </rPh>
    <rPh sb="15" eb="16">
      <t>タダ</t>
    </rPh>
    <rPh sb="18" eb="20">
      <t>ケイサン</t>
    </rPh>
    <rPh sb="22" eb="24">
      <t>カキ</t>
    </rPh>
    <rPh sb="24" eb="26">
      <t>コウザ</t>
    </rPh>
    <rPh sb="26" eb="27">
      <t>アテ</t>
    </rPh>
    <rPh sb="28" eb="31">
      <t>フリコ</t>
    </rPh>
    <phoneticPr fontId="5"/>
  </si>
  <si>
    <t>県は５名）学連４名、高体連４名（合計４２名）により構成する。</t>
    <rPh sb="0" eb="1">
      <t>ケン</t>
    </rPh>
    <rPh sb="3" eb="4">
      <t>ナ</t>
    </rPh>
    <rPh sb="5" eb="6">
      <t>ガク</t>
    </rPh>
    <rPh sb="6" eb="7">
      <t>レン</t>
    </rPh>
    <rPh sb="8" eb="9">
      <t>メイ</t>
    </rPh>
    <rPh sb="10" eb="11">
      <t>コウ</t>
    </rPh>
    <rPh sb="11" eb="12">
      <t>タイ</t>
    </rPh>
    <rPh sb="12" eb="13">
      <t>レン</t>
    </rPh>
    <rPh sb="14" eb="15">
      <t>メイ</t>
    </rPh>
    <rPh sb="16" eb="18">
      <t>ゴウケイ</t>
    </rPh>
    <rPh sb="20" eb="21">
      <t>メイ</t>
    </rPh>
    <rPh sb="25" eb="27">
      <t>コウセイ</t>
    </rPh>
    <phoneticPr fontId="5"/>
  </si>
  <si>
    <t>審判員は、大会当日「全空連会員証」を持参し、審判長の下に有効期限の</t>
    <rPh sb="0" eb="3">
      <t>シンパンイン</t>
    </rPh>
    <rPh sb="5" eb="7">
      <t>タイカイ</t>
    </rPh>
    <rPh sb="7" eb="9">
      <t>トウジツ</t>
    </rPh>
    <rPh sb="10" eb="11">
      <t>ゼン</t>
    </rPh>
    <rPh sb="11" eb="12">
      <t>ソラ</t>
    </rPh>
    <rPh sb="12" eb="13">
      <t>レン</t>
    </rPh>
    <rPh sb="13" eb="16">
      <t>カイインショウ</t>
    </rPh>
    <rPh sb="18" eb="20">
      <t>ジサン</t>
    </rPh>
    <rPh sb="22" eb="25">
      <t>シンパンチョウ</t>
    </rPh>
    <rPh sb="26" eb="27">
      <t>ゲ</t>
    </rPh>
    <rPh sb="28" eb="30">
      <t>ユウコウ</t>
    </rPh>
    <rPh sb="30" eb="32">
      <t>キゲン</t>
    </rPh>
    <phoneticPr fontId="5"/>
  </si>
  <si>
    <t>全九州学生空手道連盟・九州高体連空手道専門部・九州中体連空手道専門部</t>
  </si>
  <si>
    <t>(一社)宮崎県空手道連盟・鹿児島県空手道連盟・沖縄県空手道連盟</t>
    <phoneticPr fontId="1"/>
  </si>
  <si>
    <t>(一社)佐賀県空手道連盟・長崎県空手道連盟・大分県空手道連盟</t>
    <phoneticPr fontId="1"/>
  </si>
  <si>
    <t>第４８回全九州空手道選手権大会実施要項</t>
    <rPh sb="0" eb="1">
      <t>ダイ</t>
    </rPh>
    <rPh sb="3" eb="4">
      <t>カイ</t>
    </rPh>
    <rPh sb="4" eb="5">
      <t>ゼン</t>
    </rPh>
    <rPh sb="5" eb="7">
      <t>キュウシュウ</t>
    </rPh>
    <rPh sb="7" eb="9">
      <t>カラテ</t>
    </rPh>
    <rPh sb="9" eb="10">
      <t>ドウ</t>
    </rPh>
    <rPh sb="10" eb="13">
      <t>センシュケン</t>
    </rPh>
    <rPh sb="13" eb="15">
      <t>タイカイ</t>
    </rPh>
    <rPh sb="15" eb="17">
      <t>ジッシ</t>
    </rPh>
    <rPh sb="17" eb="19">
      <t>ヨウコウ</t>
    </rPh>
    <phoneticPr fontId="3"/>
  </si>
  <si>
    <t>(令和４年度国民体育大会第４２回九州ブロック大会空手道競技会同時開催）</t>
    <phoneticPr fontId="12"/>
  </si>
  <si>
    <t>令和４年</t>
    <rPh sb="0" eb="2">
      <t>レイワ</t>
    </rPh>
    <rPh sb="3" eb="4">
      <t>ネン</t>
    </rPh>
    <phoneticPr fontId="2"/>
  </si>
  <si>
    <t>７月２３日（土）</t>
    <phoneticPr fontId="12"/>
  </si>
  <si>
    <t>令和４年</t>
    <phoneticPr fontId="12"/>
  </si>
  <si>
    <t>ＴＥＬ　０９６７ー３２－４０００</t>
    <phoneticPr fontId="12"/>
  </si>
  <si>
    <t>熊本県阿蘇市内牧２６７番地</t>
    <rPh sb="0" eb="3">
      <t>クマモトケン</t>
    </rPh>
    <rPh sb="3" eb="6">
      <t>アソシ</t>
    </rPh>
    <rPh sb="6" eb="8">
      <t>ウチノマキ</t>
    </rPh>
    <rPh sb="11" eb="13">
      <t>バンチ</t>
    </rPh>
    <phoneticPr fontId="2"/>
  </si>
  <si>
    <t>幹事会用会議室</t>
    <rPh sb="0" eb="4">
      <t>カンジカイヨウ</t>
    </rPh>
    <rPh sb="4" eb="7">
      <t>カイギシツ</t>
    </rPh>
    <phoneticPr fontId="1"/>
  </si>
  <si>
    <t>会議室</t>
    <rPh sb="0" eb="3">
      <t>カイギシツ</t>
    </rPh>
    <phoneticPr fontId="1"/>
  </si>
  <si>
    <t>柔道場</t>
    <rPh sb="0" eb="3">
      <t>ジュウドウジョウ</t>
    </rPh>
    <phoneticPr fontId="12"/>
  </si>
  <si>
    <t>第２体育館</t>
    <rPh sb="0" eb="1">
      <t>ダイ</t>
    </rPh>
    <rPh sb="2" eb="5">
      <t>タイイクカン</t>
    </rPh>
    <phoneticPr fontId="12"/>
  </si>
  <si>
    <t>令和４年　</t>
    <rPh sb="0" eb="2">
      <t>レイワ</t>
    </rPh>
    <rPh sb="3" eb="4">
      <t>ネン</t>
    </rPh>
    <phoneticPr fontId="12"/>
  </si>
  <si>
    <t>７月２４日（日）</t>
    <phoneticPr fontId="12"/>
  </si>
  <si>
    <t>７月２４日（日）</t>
    <rPh sb="6" eb="7">
      <t>ニチ</t>
    </rPh>
    <phoneticPr fontId="12"/>
  </si>
  <si>
    <t>成年は２００４年４月１日以前に生まれた者。</t>
    <rPh sb="0" eb="2">
      <t>セイネン</t>
    </rPh>
    <rPh sb="7" eb="8">
      <t>ネン</t>
    </rPh>
    <rPh sb="9" eb="10">
      <t>ガツ</t>
    </rPh>
    <rPh sb="11" eb="12">
      <t>ニチ</t>
    </rPh>
    <rPh sb="12" eb="14">
      <t>イゼン</t>
    </rPh>
    <rPh sb="15" eb="16">
      <t>ウ</t>
    </rPh>
    <rPh sb="19" eb="20">
      <t>モノ</t>
    </rPh>
    <phoneticPr fontId="5"/>
  </si>
  <si>
    <t>少年は２００４年４月２日から２００７年４月１日の間に生まれた者。</t>
    <rPh sb="0" eb="2">
      <t>ショウネン</t>
    </rPh>
    <rPh sb="7" eb="8">
      <t>ネン</t>
    </rPh>
    <rPh sb="9" eb="10">
      <t>ガツ</t>
    </rPh>
    <rPh sb="11" eb="12">
      <t>ニチ</t>
    </rPh>
    <rPh sb="18" eb="19">
      <t>ネン</t>
    </rPh>
    <rPh sb="20" eb="21">
      <t>ガツ</t>
    </rPh>
    <rPh sb="22" eb="23">
      <t>ニチ</t>
    </rPh>
    <rPh sb="24" eb="25">
      <t>アイダ</t>
    </rPh>
    <rPh sb="26" eb="27">
      <t>ウ</t>
    </rPh>
    <rPh sb="30" eb="31">
      <t>モノ</t>
    </rPh>
    <phoneticPr fontId="5"/>
  </si>
  <si>
    <t>(3)</t>
    <phoneticPr fontId="12"/>
  </si>
  <si>
    <t>審判員構成は主管する熊本県空手道連盟において行う。</t>
    <rPh sb="10" eb="12">
      <t>クマモト</t>
    </rPh>
    <rPh sb="12" eb="13">
      <t>ケン</t>
    </rPh>
    <rPh sb="14" eb="15">
      <t>テ</t>
    </rPh>
    <rPh sb="15" eb="16">
      <t>ドウ</t>
    </rPh>
    <rPh sb="16" eb="18">
      <t>レンメイ</t>
    </rPh>
    <rPh sb="22" eb="23">
      <t>オコ</t>
    </rPh>
    <phoneticPr fontId="5"/>
  </si>
  <si>
    <t>ゼッケンは熊本県空手道連盟が準備し、事前に各県空手道連盟事務局宛</t>
    <rPh sb="5" eb="7">
      <t>クマモト</t>
    </rPh>
    <rPh sb="7" eb="8">
      <t>ケン</t>
    </rPh>
    <rPh sb="14" eb="16">
      <t>ジュンビ</t>
    </rPh>
    <rPh sb="18" eb="20">
      <t>ジゼン</t>
    </rPh>
    <rPh sb="21" eb="23">
      <t>カクケン</t>
    </rPh>
    <rPh sb="23" eb="24">
      <t>カラ</t>
    </rPh>
    <rPh sb="24" eb="25">
      <t>テ</t>
    </rPh>
    <rPh sb="25" eb="26">
      <t>ドウ</t>
    </rPh>
    <rPh sb="26" eb="28">
      <t>レンメイ</t>
    </rPh>
    <rPh sb="28" eb="31">
      <t>ジムキョク</t>
    </rPh>
    <rPh sb="31" eb="32">
      <t>アテ</t>
    </rPh>
    <phoneticPr fontId="5"/>
  </si>
  <si>
    <t>karate.k@abelia.ocn.ne.jp</t>
  </si>
  <si>
    <t xml:space="preserve">  メールアドレス　</t>
    <phoneticPr fontId="12"/>
  </si>
  <si>
    <t>第１体育館</t>
    <rPh sb="0" eb="1">
      <t>ダイ</t>
    </rPh>
    <rPh sb="2" eb="5">
      <t>タイイクカン</t>
    </rPh>
    <phoneticPr fontId="12"/>
  </si>
  <si>
    <t>(一社)熊本県空手道連盟</t>
    <rPh sb="1" eb="3">
      <t>イッシャ</t>
    </rPh>
    <rPh sb="4" eb="12">
      <t>クマモト</t>
    </rPh>
    <phoneticPr fontId="1"/>
  </si>
  <si>
    <t>熊本日日新聞社・熊本放送・テレビ熊本・朝日放送・NHK熊本放送局・熊本県民テレビ</t>
    <rPh sb="0" eb="7">
      <t>クマモトニチニチシンブンシャ</t>
    </rPh>
    <rPh sb="8" eb="10">
      <t>クマモト</t>
    </rPh>
    <rPh sb="10" eb="12">
      <t>ホウソウ</t>
    </rPh>
    <rPh sb="16" eb="18">
      <t>クマモ_x0000_</t>
    </rPh>
    <rPh sb="27" eb="29">
      <t>_x0000__x0002__x0004__x0002_</t>
    </rPh>
    <rPh sb="29" eb="31">
      <t>_x0002__x0008__x0008__x0002_</t>
    </rPh>
    <rPh sb="31" eb="32">
      <t>_x000C__x0013__x0002_</t>
    </rPh>
    <rPh sb="33" eb="36">
      <t>_x0010__x0015__x0002__x0014__x0017__x0001_</t>
    </rPh>
    <rPh sb="36" eb="37">
      <t/>
    </rPh>
    <phoneticPr fontId="12"/>
  </si>
  <si>
    <t>熊本県・阿蘇市・熊本県教育委員会・阿蘇市教育委員会・（公財）熊本県スポーツ協会</t>
    <rPh sb="0" eb="2">
      <t>クマモト</t>
    </rPh>
    <rPh sb="2" eb="3">
      <t>ケン</t>
    </rPh>
    <rPh sb="4" eb="6">
      <t>アソ</t>
    </rPh>
    <rPh sb="6" eb="7">
      <t>シ</t>
    </rPh>
    <rPh sb="8" eb="10">
      <t>クマモト</t>
    </rPh>
    <rPh sb="10" eb="11">
      <t>ケン</t>
    </rPh>
    <rPh sb="17" eb="19">
      <t>アソ</t>
    </rPh>
    <rPh sb="19" eb="20">
      <t>シ</t>
    </rPh>
    <rPh sb="20" eb="25">
      <t>キョウイクイインカイ</t>
    </rPh>
    <rPh sb="30" eb="32">
      <t>クマモト</t>
    </rPh>
    <rPh sb="32" eb="33">
      <t>ケン</t>
    </rPh>
    <phoneticPr fontId="12"/>
  </si>
  <si>
    <t>種類</t>
    <rPh sb="0" eb="2">
      <t>シュルイ</t>
    </rPh>
    <phoneticPr fontId="12"/>
  </si>
  <si>
    <t>番号　　　　　　　01930-8-16833　</t>
    <rPh sb="0" eb="2">
      <t>バンゴウ</t>
    </rPh>
    <phoneticPr fontId="12"/>
  </si>
  <si>
    <t>店名</t>
    <rPh sb="0" eb="2">
      <t>テンメイ</t>
    </rPh>
    <phoneticPr fontId="12"/>
  </si>
  <si>
    <t>　競技組み合わせは、主管する熊本県空手道連盟専務理事及び常務理事立会いの</t>
    <rPh sb="1" eb="3">
      <t>キョウギ</t>
    </rPh>
    <rPh sb="3" eb="6">
      <t>クミア</t>
    </rPh>
    <rPh sb="10" eb="12">
      <t>シュカン</t>
    </rPh>
    <rPh sb="14" eb="16">
      <t>クマモト</t>
    </rPh>
    <rPh sb="16" eb="17">
      <t>ケン</t>
    </rPh>
    <rPh sb="17" eb="18">
      <t>カラ</t>
    </rPh>
    <rPh sb="18" eb="19">
      <t>テ</t>
    </rPh>
    <rPh sb="19" eb="20">
      <t>ドウ</t>
    </rPh>
    <rPh sb="20" eb="22">
      <t>レンメイ</t>
    </rPh>
    <rPh sb="22" eb="24">
      <t>センム</t>
    </rPh>
    <rPh sb="24" eb="26">
      <t>リジ</t>
    </rPh>
    <rPh sb="26" eb="27">
      <t>オヨ</t>
    </rPh>
    <rPh sb="28" eb="32">
      <t>ジョウムリジ</t>
    </rPh>
    <rPh sb="32" eb="34">
      <t>タチア</t>
    </rPh>
    <phoneticPr fontId="5"/>
  </si>
  <si>
    <t>　〒862-0950 熊本市中央区水前寺5-23-2　熊本武道館内</t>
    <rPh sb="11" eb="14">
      <t>クマモトシ</t>
    </rPh>
    <rPh sb="14" eb="17">
      <t>チュウオウク</t>
    </rPh>
    <rPh sb="17" eb="20">
      <t>スイゼンジ</t>
    </rPh>
    <rPh sb="27" eb="33">
      <t>クマモトブドウカンナイ</t>
    </rPh>
    <phoneticPr fontId="12"/>
  </si>
  <si>
    <t>(公財)全日本空手道連盟・福岡県空手道連盟・（一社）熊本県空手道連盟</t>
    <rPh sb="1" eb="2">
      <t>コウ</t>
    </rPh>
    <rPh sb="4" eb="7">
      <t>ゼンニホン</t>
    </rPh>
    <rPh sb="7" eb="10">
      <t>カラテドウ</t>
    </rPh>
    <rPh sb="10" eb="12">
      <t>レンメイ</t>
    </rPh>
    <rPh sb="23" eb="25">
      <t>イッシャ</t>
    </rPh>
    <phoneticPr fontId="1"/>
  </si>
  <si>
    <t>　阿蘇市阿蘇体育館　第１体育館</t>
    <rPh sb="1" eb="3">
      <t>アソ</t>
    </rPh>
    <rPh sb="3" eb="4">
      <t>シ</t>
    </rPh>
    <rPh sb="4" eb="6">
      <t>アソ</t>
    </rPh>
    <rPh sb="6" eb="9">
      <t>タイイクカン</t>
    </rPh>
    <rPh sb="10" eb="11">
      <t>ダイ</t>
    </rPh>
    <rPh sb="12" eb="15">
      <t>タイイクカン</t>
    </rPh>
    <phoneticPr fontId="1"/>
  </si>
  <si>
    <t>阿蘇市阿蘇体育館　会議室</t>
    <rPh sb="0" eb="2">
      <t>アソ</t>
    </rPh>
    <rPh sb="2" eb="3">
      <t>シ</t>
    </rPh>
    <rPh sb="3" eb="5">
      <t>アソ</t>
    </rPh>
    <rPh sb="5" eb="8">
      <t>タイイクカン</t>
    </rPh>
    <rPh sb="9" eb="12">
      <t>カイギシツ</t>
    </rPh>
    <phoneticPr fontId="1"/>
  </si>
  <si>
    <t>阿蘇市阿蘇体育館</t>
    <rPh sb="0" eb="2">
      <t>アソ</t>
    </rPh>
    <rPh sb="3" eb="5">
      <t>アソ</t>
    </rPh>
    <phoneticPr fontId="1"/>
  </si>
  <si>
    <t xml:space="preserve">  ＴＥＬ（宮﨑携帯）　090-2519-3127</t>
    <rPh sb="6" eb="8">
      <t>ミヤ</t>
    </rPh>
    <rPh sb="8" eb="10">
      <t>ケイタイ</t>
    </rPh>
    <phoneticPr fontId="12"/>
  </si>
  <si>
    <t>阿蘇市阿蘇体育館</t>
    <rPh sb="0" eb="2">
      <t>アソ</t>
    </rPh>
    <rPh sb="2" eb="3">
      <t>シ</t>
    </rPh>
    <rPh sb="3" eb="5">
      <t>アソ</t>
    </rPh>
    <rPh sb="5" eb="8">
      <t>タイイクカン</t>
    </rPh>
    <phoneticPr fontId="3"/>
  </si>
  <si>
    <t>受付・計量・練習会場　　阿蘇市阿蘇体育館　第２体育館</t>
    <rPh sb="0" eb="2">
      <t>ウケツケ</t>
    </rPh>
    <rPh sb="3" eb="5">
      <t>ケイリョウ</t>
    </rPh>
    <rPh sb="6" eb="8">
      <t>レンシュウ</t>
    </rPh>
    <rPh sb="8" eb="10">
      <t>カイジョウ</t>
    </rPh>
    <rPh sb="12" eb="14">
      <t>アソ</t>
    </rPh>
    <rPh sb="14" eb="15">
      <t>シ</t>
    </rPh>
    <rPh sb="15" eb="17">
      <t>アソ</t>
    </rPh>
    <rPh sb="17" eb="20">
      <t>タイイクカン</t>
    </rPh>
    <rPh sb="21" eb="22">
      <t>ダイ</t>
    </rPh>
    <rPh sb="23" eb="26">
      <t>タイイクカン</t>
    </rPh>
    <phoneticPr fontId="1"/>
  </si>
  <si>
    <t>各県連分　　　９００００円</t>
    <rPh sb="0" eb="1">
      <t>カク</t>
    </rPh>
    <rPh sb="1" eb="2">
      <t>ケン</t>
    </rPh>
    <rPh sb="2" eb="3">
      <t>レン</t>
    </rPh>
    <rPh sb="3" eb="4">
      <t>ブン</t>
    </rPh>
    <rPh sb="12" eb="13">
      <t>エン</t>
    </rPh>
    <phoneticPr fontId="5"/>
  </si>
  <si>
    <t>宿泊費（一泊朝食）別途案内</t>
    <rPh sb="9" eb="13">
      <t>ベットアンナイ</t>
    </rPh>
    <phoneticPr fontId="12"/>
  </si>
  <si>
    <t>宿泊費（一泊２食）別途案内</t>
    <rPh sb="9" eb="12">
      <t>ベットアン</t>
    </rPh>
    <rPh sb="12" eb="13">
      <t>ナイ</t>
    </rPh>
    <phoneticPr fontId="12"/>
  </si>
  <si>
    <t>※開閉会式は社会情勢を鑑みて、開催の有無も合わせ内容を検討いたします。</t>
    <rPh sb="1" eb="5">
      <t>カイヘイカイシキ</t>
    </rPh>
    <rPh sb="27" eb="29">
      <t>ケントウ</t>
    </rPh>
    <phoneticPr fontId="12"/>
  </si>
  <si>
    <t>詳細につきましては追って連絡いたします。</t>
  </si>
  <si>
    <t>男子・女子共に団体組手時間を2分間とする。</t>
    <rPh sb="0" eb="2">
      <t>ダンシ</t>
    </rPh>
    <rPh sb="3" eb="5">
      <t>ジョシ</t>
    </rPh>
    <rPh sb="5" eb="6">
      <t>トモ</t>
    </rPh>
    <rPh sb="7" eb="11">
      <t>ダンタイクミテ</t>
    </rPh>
    <rPh sb="11" eb="13">
      <t>ジカン</t>
    </rPh>
    <rPh sb="15" eb="17">
      <t>フンカン</t>
    </rPh>
    <phoneticPr fontId="12"/>
  </si>
  <si>
    <t>令和４年６月２０日（月）必着</t>
    <rPh sb="0" eb="2">
      <t>レイワ</t>
    </rPh>
    <rPh sb="3" eb="4">
      <t>ネン</t>
    </rPh>
    <rPh sb="5" eb="6">
      <t>ガツ</t>
    </rPh>
    <rPh sb="8" eb="9">
      <t>ニチ</t>
    </rPh>
    <rPh sb="10" eb="11">
      <t>ゲツ</t>
    </rPh>
    <rPh sb="12" eb="14">
      <t>ヒッチャク</t>
    </rPh>
    <phoneticPr fontId="5"/>
  </si>
  <si>
    <t>一社）熊本県空手道連盟</t>
    <rPh sb="0" eb="2">
      <t>イッシャ</t>
    </rPh>
    <phoneticPr fontId="12"/>
  </si>
  <si>
    <t>※</t>
    <phoneticPr fontId="12"/>
  </si>
  <si>
    <t>　一社）熊本県空手道連盟事務局長　宮﨑不二男　</t>
    <rPh sb="1" eb="3">
      <t>ジム</t>
    </rPh>
    <phoneticPr fontId="12"/>
  </si>
  <si>
    <t>弁当代　　　　　　別途案内</t>
    <rPh sb="0" eb="3">
      <t>ベントウダイ</t>
    </rPh>
    <rPh sb="9" eb="13">
      <t>ベットアンナイ</t>
    </rPh>
    <phoneticPr fontId="5"/>
  </si>
  <si>
    <t>監督・コーチは、トラックスーツまたは(公財)全日本空手道連盟指定ジャージを着用する。</t>
    <rPh sb="0" eb="2">
      <t>カントク</t>
    </rPh>
    <rPh sb="37" eb="39">
      <t>チャクヨウ</t>
    </rPh>
    <phoneticPr fontId="5"/>
  </si>
  <si>
    <t>大会参加申込書（監督・コーチ･選手・補欠）</t>
    <rPh sb="0" eb="2">
      <t>タイカイ</t>
    </rPh>
    <rPh sb="2" eb="4">
      <t>サンカ</t>
    </rPh>
    <rPh sb="4" eb="7">
      <t>モウシコミショ</t>
    </rPh>
    <rPh sb="8" eb="10">
      <t>カントク</t>
    </rPh>
    <rPh sb="15" eb="17">
      <t>センシュ</t>
    </rPh>
    <rPh sb="18" eb="20">
      <t>ホケツ</t>
    </rPh>
    <phoneticPr fontId="5"/>
  </si>
  <si>
    <t>各団体役員レセプション19:00　※コロナ感染状況次第では中止の可能性があります。</t>
    <rPh sb="0" eb="5">
      <t>カクダンタイヤクイン</t>
    </rPh>
    <rPh sb="21" eb="23">
      <t>カンセン</t>
    </rPh>
    <rPh sb="23" eb="25">
      <t>ジョウキョウ</t>
    </rPh>
    <rPh sb="25" eb="27">
      <t>シダイ</t>
    </rPh>
    <rPh sb="29" eb="31">
      <t>チュウシ</t>
    </rPh>
    <rPh sb="32" eb="35">
      <t>カノウセイ</t>
    </rPh>
    <phoneticPr fontId="12"/>
  </si>
  <si>
    <t>懇親会費　　　 ７０００円</t>
    <rPh sb="0" eb="2">
      <t>コンシン</t>
    </rPh>
    <rPh sb="2" eb="4">
      <t>カイヒ</t>
    </rPh>
    <rPh sb="12" eb="13">
      <t>エン</t>
    </rPh>
    <phoneticPr fontId="5"/>
  </si>
  <si>
    <t>振替口座</t>
    <rPh sb="0" eb="2">
      <t>フリカエ</t>
    </rPh>
    <rPh sb="2" eb="4">
      <t>コウザ</t>
    </rPh>
    <phoneticPr fontId="12"/>
  </si>
  <si>
    <t>各団体役員懇親会を予定してしていますが、コロナ感染状況によっては中止する場合があります。</t>
    <rPh sb="0" eb="3">
      <t>カクダンタイ</t>
    </rPh>
    <rPh sb="3" eb="5">
      <t>ヤクイン</t>
    </rPh>
    <rPh sb="5" eb="7">
      <t>コンシン</t>
    </rPh>
    <rPh sb="7" eb="8">
      <t>カイ</t>
    </rPh>
    <rPh sb="9" eb="11">
      <t>ヨテイ</t>
    </rPh>
    <rPh sb="23" eb="25">
      <t>カンセン</t>
    </rPh>
    <rPh sb="25" eb="27">
      <t>ジョウキョウ</t>
    </rPh>
    <rPh sb="32" eb="34">
      <t>チュウシ</t>
    </rPh>
    <rPh sb="36" eb="38">
      <t>バアイ</t>
    </rPh>
    <phoneticPr fontId="5"/>
  </si>
  <si>
    <t>役員懇親会に関すること</t>
    <rPh sb="0" eb="5">
      <t>ヤクインコンシンカイ</t>
    </rPh>
    <rPh sb="6" eb="7">
      <t>カン</t>
    </rPh>
    <phoneticPr fontId="12"/>
  </si>
  <si>
    <t>各団体役員のレセプション（懇親会）を開催予定です。コロナ感染状況次第では中止の</t>
    <rPh sb="0" eb="5">
      <t>カクダンタイヤクイン</t>
    </rPh>
    <rPh sb="13" eb="16">
      <t>コンシンカイ</t>
    </rPh>
    <rPh sb="18" eb="22">
      <t>カイサイヨテイ</t>
    </rPh>
    <rPh sb="28" eb="34">
      <t>カンセンジョウキョウシダイ</t>
    </rPh>
    <rPh sb="36" eb="38">
      <t>チュウシ</t>
    </rPh>
    <phoneticPr fontId="12"/>
  </si>
  <si>
    <t>可能性もありますので参加費は当日徴収します。</t>
    <rPh sb="10" eb="13">
      <t>サンカヒ</t>
    </rPh>
    <rPh sb="14" eb="16">
      <t>トウジツ</t>
    </rPh>
    <rPh sb="16" eb="18">
      <t>チョウシュウ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</si>
</sst>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第&quot;0&quot;回全九州空手道選手権大会実施要項&quot;"/>
    <numFmt numFmtId="177" formatCode="h:mm;@"/>
    <numFmt numFmtId="178" formatCode="&quot;A &quot;0"/>
    <numFmt numFmtId="179" formatCode="&quot;～ A &quot;0"/>
    <numFmt numFmtId="180" formatCode="&quot;B &quot;0"/>
    <numFmt numFmtId="181" formatCode="&quot;～ B &quot;0"/>
    <numFmt numFmtId="182" formatCode="&quot;C &quot;0"/>
    <numFmt numFmtId="183" formatCode="&quot;～ C &quot;0"/>
    <numFmt numFmtId="184" formatCode="&quot;D &quot;0"/>
    <numFmt numFmtId="185" formatCode="&quot;～ D &quot;0"/>
    <numFmt numFmtId="186" formatCode="[$-411]ggge&quot;年&quot;m&quot;月&quot;d&quot;日&quot;;@"/>
    <numFmt numFmtId="187" formatCode="&quot;T1- &quot;0"/>
    <numFmt numFmtId="188" formatCode="&quot;T2-&quot;0"/>
    <numFmt numFmtId="189" formatCode="&quot;T1-&quot;0"/>
    <numFmt numFmtId="190" formatCode="&quot;～T1-&quot;0"/>
    <numFmt numFmtId="191" formatCode="&quot;～T2-&quot;0"/>
    <numFmt numFmtId="192" formatCode="&quot;T3-&quot;0"/>
    <numFmt numFmtId="193" formatCode="&quot;～T3-&quot;0"/>
    <numFmt numFmtId="194" formatCode="&quot;T4-&quot;0"/>
    <numFmt numFmtId="195" formatCode="&quot;～T4-&quot;0"/>
  </numFmts>
  <fonts count="29"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6"/>
      <name val="游ゴシック"/>
      <family val="2"/>
      <charset val="128"/>
      <scheme val="minor"/>
    </font>
    <font>
      <b/>
      <sz val="15"/>
      <name val="ＭＳ 明朝"/>
      <family val="1"/>
      <charset val="128"/>
    </font>
    <font>
      <sz val="6"/>
      <name val="ＭＳ Ｐ明朝"/>
      <family val="1"/>
      <charset val="128"/>
    </font>
    <font>
      <sz val="10"/>
      <name val="ＭＳ 明朝"/>
      <family val="1"/>
      <charset val="128"/>
    </font>
    <font>
      <sz val="6"/>
      <name val="ＭＳ 明朝"/>
      <family val="1"/>
      <charset val="128"/>
    </font>
    <font>
      <sz val="11"/>
      <name val="ＭＳ 明朝"/>
      <family val="1"/>
      <charset val="128"/>
    </font>
    <font>
      <b/>
      <sz val="11"/>
      <name val="ＭＳ 明朝"/>
      <family val="1"/>
      <charset val="128"/>
    </font>
    <font>
      <u/>
      <sz val="11"/>
      <color theme="10"/>
      <name val="游ゴシック"/>
      <family val="2"/>
      <charset val="128"/>
      <scheme val="minor"/>
    </font>
    <font>
      <sz val="18"/>
      <name val="ＭＳ 明朝"/>
      <family val="1"/>
      <charset val="128"/>
    </font>
    <font>
      <sz val="6"/>
      <name val="ＭＳ 明朝"/>
      <family val="3"/>
      <charset val="128"/>
    </font>
    <font>
      <sz val="11"/>
      <name val="ＭＳ 明朝"/>
      <family val="3"/>
      <charset val="128"/>
    </font>
    <font>
      <sz val="11"/>
      <name val="HG丸ｺﾞｼｯｸM-PRO"/>
      <family val="2"/>
      <charset val="128"/>
    </font>
    <font>
      <sz val="11"/>
      <name val="ＭＳ Ｐゴシック"/>
      <family val="2"/>
      <charset val="128"/>
    </font>
    <font>
      <sz val="10"/>
      <name val="HG丸ｺﾞｼｯｸM-PRO"/>
      <family val="2"/>
      <charset val="128"/>
    </font>
    <font>
      <b/>
      <sz val="16"/>
      <name val="HG丸ｺﾞｼｯｸM-PRO"/>
      <family val="2"/>
      <charset val="128"/>
    </font>
    <font>
      <sz val="24"/>
      <name val="ＭＳ 明朝"/>
      <family val="3"/>
      <charset val="128"/>
    </font>
    <font>
      <sz val="11"/>
      <name val="游ゴシック"/>
      <family val="2"/>
      <charset val="128"/>
      <scheme val="minor"/>
    </font>
    <font>
      <u/>
      <sz val="11"/>
      <name val="ＭＳ 明朝"/>
      <family val="1"/>
      <charset val="128"/>
    </font>
    <font>
      <sz val="16"/>
      <name val="HG丸ｺﾞｼｯｸM-PRO"/>
      <family val="3"/>
      <charset val="128"/>
    </font>
    <font>
      <b/>
      <sz val="20"/>
      <name val="HG丸ｺﾞｼｯｸM-PRO"/>
      <family val="3"/>
      <charset val="128"/>
    </font>
    <font>
      <sz val="11"/>
      <name val="HG丸ｺﾞｼｯｸM-PRO"/>
      <family val="3"/>
      <charset val="128"/>
    </font>
    <font>
      <b/>
      <sz val="12"/>
      <name val="HG丸ｺﾞｼｯｸM-PRO"/>
      <family val="3"/>
      <charset val="128"/>
    </font>
    <font>
      <sz val="14"/>
      <name val="HG丸ｺﾞｼｯｸM-PRO"/>
      <family val="3"/>
      <charset val="128"/>
    </font>
    <font>
      <sz val="12"/>
      <name val="HG丸ｺﾞｼｯｸM-PRO"/>
      <family val="3"/>
      <charset val="128"/>
    </font>
    <font>
      <sz val="10"/>
      <name val="HG丸ｺﾞｼｯｸM-PRO"/>
      <family val="3"/>
      <charset val="128"/>
    </font>
    <font>
      <sz val="11"/>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right/>
      <top style="thin">
        <color indexed="64"/>
      </top>
      <bottom style="dashed">
        <color indexed="64"/>
      </bottom>
      <diagonal/>
    </border>
    <border>
      <left style="hair">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hair">
        <color indexed="64"/>
      </right>
      <top style="dashed">
        <color indexed="64"/>
      </top>
      <bottom style="dashed">
        <color indexed="64"/>
      </bottom>
      <diagonal/>
    </border>
    <border>
      <left/>
      <right/>
      <top style="dashed">
        <color indexed="64"/>
      </top>
      <bottom style="dashed">
        <color indexed="64"/>
      </bottom>
      <diagonal/>
    </border>
    <border>
      <left style="hair">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xf numFmtId="0" fontId="10" fillId="0" borderId="0" applyNumberFormat="0" applyFill="0" applyBorder="0" applyAlignment="0" applyProtection="0">
      <alignment vertical="center"/>
    </xf>
    <xf numFmtId="0" fontId="13" fillId="0" borderId="0"/>
    <xf numFmtId="0" fontId="15" fillId="0" borderId="0"/>
  </cellStyleXfs>
  <cellXfs count="327">
    <xf numFmtId="0" fontId="0" fillId="0" borderId="0" xfId="0">
      <alignment vertical="center"/>
    </xf>
    <xf numFmtId="0" fontId="9" fillId="0" borderId="0" xfId="2"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0" xfId="2" applyFont="1" applyAlignment="1">
      <alignment vertical="center"/>
    </xf>
    <xf numFmtId="0" fontId="11" fillId="0" borderId="0" xfId="2" applyFont="1" applyAlignment="1">
      <alignment vertical="center"/>
    </xf>
    <xf numFmtId="0" fontId="11" fillId="0" borderId="59" xfId="2" applyFont="1" applyBorder="1" applyAlignment="1">
      <alignment vertical="center"/>
    </xf>
    <xf numFmtId="0" fontId="14" fillId="0" borderId="0" xfId="4" applyFont="1" applyAlignment="1">
      <alignment horizontal="center" shrinkToFit="1"/>
    </xf>
    <xf numFmtId="0" fontId="16" fillId="0" borderId="0" xfId="5" applyFont="1" applyAlignment="1">
      <alignment horizontal="center" vertical="center" shrinkToFit="1"/>
    </xf>
    <xf numFmtId="0" fontId="16" fillId="0" borderId="0" xfId="5" applyFont="1" applyAlignment="1">
      <alignment vertical="center" shrinkToFit="1"/>
    </xf>
    <xf numFmtId="0" fontId="14" fillId="0" borderId="0" xfId="4" applyFont="1" applyAlignment="1">
      <alignment shrinkToFit="1"/>
    </xf>
    <xf numFmtId="0" fontId="8" fillId="0" borderId="64" xfId="0" applyFont="1" applyBorder="1">
      <alignment vertical="center"/>
    </xf>
    <xf numFmtId="0" fontId="8" fillId="0" borderId="63" xfId="0" applyFont="1" applyBorder="1">
      <alignment vertical="center"/>
    </xf>
    <xf numFmtId="0" fontId="8" fillId="0" borderId="8" xfId="0" applyFont="1" applyBorder="1">
      <alignment vertical="center"/>
    </xf>
    <xf numFmtId="0" fontId="8" fillId="0" borderId="12" xfId="0" applyFont="1" applyBorder="1" applyAlignment="1">
      <alignment horizontal="center" vertical="center"/>
    </xf>
    <xf numFmtId="0" fontId="8" fillId="0" borderId="65" xfId="0" applyFont="1" applyBorder="1" applyAlignment="1">
      <alignment horizontal="center" vertical="center"/>
    </xf>
    <xf numFmtId="0" fontId="8" fillId="0" borderId="9" xfId="0" applyFont="1" applyBorder="1" applyAlignment="1">
      <alignment horizontal="center" vertical="center"/>
    </xf>
    <xf numFmtId="0" fontId="8" fillId="0" borderId="64"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8" fillId="0" borderId="0" xfId="2" applyFont="1" applyAlignment="1">
      <alignment horizontal="left" vertical="center"/>
    </xf>
    <xf numFmtId="177" fontId="8" fillId="0" borderId="0" xfId="0" applyNumberFormat="1" applyFont="1" applyAlignment="1">
      <alignment horizontal="center" vertical="center"/>
    </xf>
    <xf numFmtId="0" fontId="19" fillId="0" borderId="0" xfId="0" applyFont="1">
      <alignment vertical="center"/>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distributed" vertical="center"/>
    </xf>
    <xf numFmtId="0" fontId="8" fillId="0" borderId="0" xfId="0" quotePrefix="1" applyFont="1" applyAlignment="1">
      <alignment horizontal="center" vertical="center"/>
    </xf>
    <xf numFmtId="0" fontId="8" fillId="0" borderId="0" xfId="2" applyFont="1" applyAlignment="1">
      <alignment vertical="center"/>
    </xf>
    <xf numFmtId="0" fontId="8" fillId="0" borderId="0" xfId="2" applyFont="1" applyAlignment="1">
      <alignment horizontal="center" vertical="center"/>
    </xf>
    <xf numFmtId="0" fontId="8" fillId="0" borderId="2" xfId="0" applyFont="1" applyBorder="1">
      <alignment vertical="center"/>
    </xf>
    <xf numFmtId="0" fontId="8" fillId="0" borderId="4" xfId="0" applyFont="1" applyBorder="1">
      <alignment vertical="center"/>
    </xf>
    <xf numFmtId="49" fontId="8" fillId="0" borderId="0" xfId="0" applyNumberFormat="1" applyFont="1">
      <alignment vertical="center"/>
    </xf>
    <xf numFmtId="0" fontId="8" fillId="0" borderId="12" xfId="0" applyFont="1" applyBorder="1">
      <alignment vertical="center"/>
    </xf>
    <xf numFmtId="0" fontId="8" fillId="0" borderId="1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6" xfId="0" applyFont="1" applyBorder="1" applyAlignment="1">
      <alignment horizontal="center" vertical="center"/>
    </xf>
    <xf numFmtId="0" fontId="8" fillId="0" borderId="19" xfId="0" applyFont="1" applyBorder="1" applyAlignment="1">
      <alignment horizontal="center" vertical="center"/>
    </xf>
    <xf numFmtId="0" fontId="8" fillId="0" borderId="7" xfId="0" applyFont="1" applyBorder="1" applyAlignment="1">
      <alignment horizontal="center" vertical="center"/>
    </xf>
    <xf numFmtId="0" fontId="8" fillId="0" borderId="27" xfId="0" applyFont="1" applyBorder="1">
      <alignmen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32" xfId="0" applyFont="1" applyBorder="1">
      <alignment vertical="center"/>
    </xf>
    <xf numFmtId="0" fontId="8" fillId="0" borderId="29" xfId="0" applyFont="1" applyBorder="1">
      <alignment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5" xfId="0" applyFont="1" applyBorder="1">
      <alignment vertical="center"/>
    </xf>
    <xf numFmtId="0" fontId="8" fillId="0" borderId="36" xfId="0" applyFont="1" applyBorder="1">
      <alignment vertical="center"/>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lignment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43" xfId="0" applyFont="1" applyBorder="1">
      <alignment vertical="center"/>
    </xf>
    <xf numFmtId="0" fontId="8" fillId="0" borderId="42" xfId="0" applyFont="1" applyBorder="1">
      <alignment vertical="center"/>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8" fillId="0" borderId="44" xfId="0" applyFont="1" applyBorder="1" applyAlignment="1">
      <alignment horizontal="center" vertical="center"/>
    </xf>
    <xf numFmtId="0" fontId="8" fillId="0" borderId="48" xfId="0" applyFont="1" applyBorder="1">
      <alignment vertical="center"/>
    </xf>
    <xf numFmtId="0" fontId="8" fillId="0" borderId="47" xfId="0" applyFont="1" applyBorder="1">
      <alignment vertical="center"/>
    </xf>
    <xf numFmtId="0" fontId="8" fillId="0" borderId="47" xfId="0" applyFont="1" applyBorder="1" applyAlignment="1">
      <alignment horizontal="center" vertical="center"/>
    </xf>
    <xf numFmtId="0" fontId="8" fillId="0" borderId="46" xfId="0" applyFont="1" applyBorder="1" applyAlignment="1">
      <alignment horizontal="center" vertical="center"/>
    </xf>
    <xf numFmtId="0" fontId="8" fillId="0" borderId="49" xfId="0" applyFont="1" applyBorder="1" applyAlignment="1">
      <alignment horizontal="center" vertical="center"/>
    </xf>
    <xf numFmtId="0" fontId="8" fillId="0" borderId="53" xfId="0" applyFont="1" applyBorder="1">
      <alignment vertical="center"/>
    </xf>
    <xf numFmtId="0" fontId="8" fillId="0" borderId="52" xfId="0" applyFont="1" applyBorder="1">
      <alignment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8" fillId="0" borderId="54"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lignment vertical="center"/>
    </xf>
    <xf numFmtId="49" fontId="8" fillId="0" borderId="0" xfId="0" applyNumberFormat="1" applyFont="1" applyAlignment="1">
      <alignment horizontal="left" vertical="center"/>
    </xf>
    <xf numFmtId="0" fontId="8" fillId="0" borderId="0" xfId="0" quotePrefix="1" applyFont="1" applyAlignment="1">
      <alignment horizontal="left" vertical="center"/>
    </xf>
    <xf numFmtId="49" fontId="8" fillId="0" borderId="0" xfId="0" quotePrefix="1" applyNumberFormat="1" applyFont="1" applyAlignment="1">
      <alignment horizontal="center" vertical="center"/>
    </xf>
    <xf numFmtId="0" fontId="8" fillId="0" borderId="0" xfId="0" applyFont="1" applyBorder="1">
      <alignment vertical="center"/>
    </xf>
    <xf numFmtId="0" fontId="8" fillId="0" borderId="0" xfId="2" applyFont="1" applyBorder="1" applyAlignment="1">
      <alignment vertical="center"/>
    </xf>
    <xf numFmtId="49" fontId="8" fillId="0" borderId="0" xfId="2" applyNumberFormat="1" applyFont="1" applyAlignment="1">
      <alignment vertical="center"/>
    </xf>
    <xf numFmtId="0" fontId="8" fillId="0" borderId="0" xfId="0" applyFont="1" applyAlignment="1">
      <alignment vertical="center" wrapText="1"/>
    </xf>
    <xf numFmtId="0" fontId="8" fillId="0" borderId="0" xfId="2" quotePrefix="1" applyFont="1" applyAlignment="1">
      <alignment horizontal="center" vertical="center"/>
    </xf>
    <xf numFmtId="0" fontId="8" fillId="0" borderId="0" xfId="2" applyFont="1" applyAlignment="1">
      <alignment horizontal="center" vertical="top"/>
    </xf>
    <xf numFmtId="49" fontId="8" fillId="0" borderId="0" xfId="2" applyNumberFormat="1" applyFont="1" applyAlignment="1">
      <alignment horizontal="center" vertical="center"/>
    </xf>
    <xf numFmtId="0" fontId="21" fillId="0" borderId="0" xfId="5" applyFont="1" applyAlignment="1">
      <alignment horizontal="center" vertical="center" shrinkToFit="1"/>
    </xf>
    <xf numFmtId="0" fontId="22" fillId="0" borderId="0" xfId="5" applyFont="1" applyAlignment="1">
      <alignment horizontal="center" vertical="center" shrinkToFit="1"/>
    </xf>
    <xf numFmtId="0" fontId="22" fillId="0" borderId="0" xfId="5" applyFont="1" applyAlignment="1">
      <alignment vertical="center" shrinkToFit="1"/>
    </xf>
    <xf numFmtId="0" fontId="23" fillId="0" borderId="0" xfId="5" applyFont="1" applyAlignment="1">
      <alignment horizontal="right" vertical="center"/>
    </xf>
    <xf numFmtId="0" fontId="23" fillId="0" borderId="0" xfId="5" applyFont="1" applyAlignment="1">
      <alignment vertical="center"/>
    </xf>
    <xf numFmtId="56" fontId="24" fillId="0" borderId="12" xfId="5" applyNumberFormat="1" applyFont="1" applyBorder="1" applyAlignment="1">
      <alignment horizontal="left" vertical="center" shrinkToFit="1"/>
    </xf>
    <xf numFmtId="20" fontId="23" fillId="0" borderId="63" xfId="5" applyNumberFormat="1" applyFont="1" applyBorder="1" applyAlignment="1">
      <alignment horizontal="center" vertical="center" shrinkToFit="1"/>
    </xf>
    <xf numFmtId="20" fontId="23" fillId="0" borderId="66" xfId="5" applyNumberFormat="1" applyFont="1" applyBorder="1" applyAlignment="1">
      <alignment horizontal="center" vertical="center" shrinkToFit="1"/>
    </xf>
    <xf numFmtId="0" fontId="25" fillId="0" borderId="0" xfId="4" applyFont="1" applyAlignment="1">
      <alignment shrinkToFit="1"/>
    </xf>
    <xf numFmtId="20" fontId="23" fillId="0" borderId="67" xfId="5" applyNumberFormat="1" applyFont="1" applyBorder="1" applyAlignment="1">
      <alignment horizontal="center" vertical="center" shrinkToFit="1"/>
    </xf>
    <xf numFmtId="20" fontId="23" fillId="0" borderId="1" xfId="5" applyNumberFormat="1" applyFont="1" applyBorder="1" applyAlignment="1">
      <alignment horizontal="center" vertical="center" shrinkToFit="1"/>
    </xf>
    <xf numFmtId="0" fontId="23" fillId="0" borderId="2" xfId="5" applyFont="1" applyBorder="1" applyAlignment="1">
      <alignment horizontal="center" vertical="center" shrinkToFit="1"/>
    </xf>
    <xf numFmtId="0" fontId="23" fillId="0" borderId="3" xfId="5" applyFont="1" applyBorder="1" applyAlignment="1">
      <alignment horizontal="center" vertical="center" shrinkToFit="1"/>
    </xf>
    <xf numFmtId="20" fontId="23" fillId="0" borderId="68" xfId="5" applyNumberFormat="1" applyFont="1" applyBorder="1" applyAlignment="1">
      <alignment horizontal="center" vertical="center" shrinkToFit="1"/>
    </xf>
    <xf numFmtId="187" fontId="23" fillId="0" borderId="11" xfId="5" applyNumberFormat="1" applyFont="1" applyBorder="1" applyAlignment="1">
      <alignment horizontal="center" vertical="center" shrinkToFit="1"/>
    </xf>
    <xf numFmtId="190" fontId="23" fillId="0" borderId="12" xfId="5" applyNumberFormat="1" applyFont="1" applyBorder="1" applyAlignment="1">
      <alignment horizontal="center" vertical="center"/>
    </xf>
    <xf numFmtId="188" fontId="23" fillId="0" borderId="11" xfId="5" applyNumberFormat="1" applyFont="1" applyBorder="1" applyAlignment="1">
      <alignment horizontal="center" vertical="center"/>
    </xf>
    <xf numFmtId="191" fontId="23" fillId="0" borderId="13" xfId="5" applyNumberFormat="1" applyFont="1" applyBorder="1" applyAlignment="1">
      <alignment horizontal="center" vertical="center"/>
    </xf>
    <xf numFmtId="192" fontId="23" fillId="0" borderId="11" xfId="5" applyNumberFormat="1" applyFont="1" applyBorder="1" applyAlignment="1">
      <alignment horizontal="center" vertical="center"/>
    </xf>
    <xf numFmtId="193" fontId="23" fillId="0" borderId="13" xfId="5" applyNumberFormat="1" applyFont="1" applyBorder="1" applyAlignment="1">
      <alignment horizontal="center" vertical="center"/>
    </xf>
    <xf numFmtId="194" fontId="23" fillId="0" borderId="11" xfId="5" applyNumberFormat="1" applyFont="1" applyBorder="1" applyAlignment="1">
      <alignment horizontal="center" vertical="center"/>
    </xf>
    <xf numFmtId="195" fontId="23" fillId="0" borderId="13" xfId="5" applyNumberFormat="1" applyFont="1" applyBorder="1" applyAlignment="1">
      <alignment horizontal="center" vertical="center"/>
    </xf>
    <xf numFmtId="0" fontId="23" fillId="0" borderId="0" xfId="4" applyFont="1" applyAlignment="1">
      <alignment horizontal="center" shrinkToFit="1"/>
    </xf>
    <xf numFmtId="178" fontId="23" fillId="0" borderId="11" xfId="5" applyNumberFormat="1" applyFont="1" applyBorder="1" applyAlignment="1">
      <alignment horizontal="center" vertical="center" shrinkToFit="1"/>
    </xf>
    <xf numFmtId="179" fontId="23" fillId="0" borderId="12" xfId="5" applyNumberFormat="1" applyFont="1" applyBorder="1" applyAlignment="1">
      <alignment horizontal="center" vertical="center"/>
    </xf>
    <xf numFmtId="180" fontId="23" fillId="0" borderId="11" xfId="5" applyNumberFormat="1" applyFont="1" applyBorder="1" applyAlignment="1">
      <alignment horizontal="center" vertical="center"/>
    </xf>
    <xf numFmtId="181" fontId="23" fillId="0" borderId="13" xfId="5" applyNumberFormat="1" applyFont="1" applyBorder="1" applyAlignment="1">
      <alignment horizontal="center" vertical="center"/>
    </xf>
    <xf numFmtId="182" fontId="23" fillId="0" borderId="11" xfId="5" applyNumberFormat="1" applyFont="1" applyBorder="1" applyAlignment="1">
      <alignment horizontal="center" vertical="center"/>
    </xf>
    <xf numFmtId="183" fontId="23" fillId="0" borderId="13" xfId="5" applyNumberFormat="1" applyFont="1" applyBorder="1" applyAlignment="1">
      <alignment horizontal="center" vertical="center"/>
    </xf>
    <xf numFmtId="184" fontId="23" fillId="0" borderId="11" xfId="5" applyNumberFormat="1" applyFont="1" applyBorder="1" applyAlignment="1">
      <alignment horizontal="center" vertical="center"/>
    </xf>
    <xf numFmtId="185" fontId="23" fillId="0" borderId="13" xfId="5" applyNumberFormat="1" applyFont="1" applyBorder="1" applyAlignment="1">
      <alignment horizontal="center" vertical="center"/>
    </xf>
    <xf numFmtId="0" fontId="23" fillId="0" borderId="0" xfId="5" applyFont="1" applyAlignment="1">
      <alignment horizontal="center" vertical="center" shrinkToFit="1"/>
    </xf>
    <xf numFmtId="0" fontId="23" fillId="0" borderId="0" xfId="5" applyFont="1" applyAlignment="1">
      <alignment vertical="center" shrinkToFit="1"/>
    </xf>
    <xf numFmtId="56" fontId="24" fillId="0" borderId="0" xfId="5" applyNumberFormat="1" applyFont="1" applyAlignment="1">
      <alignment horizontal="left" vertical="center" shrinkToFit="1"/>
    </xf>
    <xf numFmtId="0" fontId="27" fillId="0" borderId="12" xfId="5" applyFont="1" applyBorder="1" applyAlignment="1">
      <alignment vertical="center" shrinkToFit="1"/>
    </xf>
    <xf numFmtId="0" fontId="27" fillId="0" borderId="12" xfId="5" applyFont="1" applyBorder="1" applyAlignment="1">
      <alignment horizontal="right" vertical="center" shrinkToFit="1"/>
    </xf>
    <xf numFmtId="20" fontId="23" fillId="0" borderId="11" xfId="5" applyNumberFormat="1" applyFont="1" applyBorder="1" applyAlignment="1">
      <alignment horizontal="center" vertical="center" shrinkToFit="1"/>
    </xf>
    <xf numFmtId="189" fontId="23" fillId="0" borderId="11" xfId="5" applyNumberFormat="1" applyFont="1" applyBorder="1" applyAlignment="1">
      <alignment horizontal="center" vertical="center" shrinkToFit="1"/>
    </xf>
    <xf numFmtId="20" fontId="23" fillId="0" borderId="21" xfId="5" applyNumberFormat="1" applyFont="1" applyBorder="1" applyAlignment="1">
      <alignment horizontal="center" vertical="center" shrinkToFit="1"/>
    </xf>
    <xf numFmtId="0" fontId="23" fillId="0" borderId="11" xfId="5" applyFont="1" applyBorder="1" applyAlignment="1">
      <alignment horizontal="center" vertical="center" shrinkToFit="1"/>
    </xf>
    <xf numFmtId="189" fontId="23" fillId="0" borderId="12" xfId="5" applyNumberFormat="1" applyFont="1" applyBorder="1" applyAlignment="1">
      <alignment horizontal="center" vertical="center" shrinkToFit="1"/>
    </xf>
    <xf numFmtId="188" fontId="23" fillId="0" borderId="13" xfId="5" applyNumberFormat="1" applyFont="1" applyBorder="1" applyAlignment="1">
      <alignment horizontal="center" vertical="center"/>
    </xf>
    <xf numFmtId="192" fontId="23" fillId="0" borderId="13" xfId="5" applyNumberFormat="1" applyFont="1" applyBorder="1" applyAlignment="1">
      <alignment horizontal="center" vertical="center"/>
    </xf>
    <xf numFmtId="194" fontId="23" fillId="0" borderId="13" xfId="5" applyNumberFormat="1" applyFont="1" applyBorder="1" applyAlignment="1">
      <alignment horizontal="center" vertical="center"/>
    </xf>
    <xf numFmtId="182" fontId="23" fillId="0" borderId="1" xfId="5" applyNumberFormat="1" applyFont="1" applyBorder="1" applyAlignment="1">
      <alignment horizontal="center" vertical="center"/>
    </xf>
    <xf numFmtId="182" fontId="23" fillId="0" borderId="3" xfId="5" applyNumberFormat="1" applyFont="1" applyBorder="1" applyAlignment="1">
      <alignment horizontal="center" vertical="center"/>
    </xf>
    <xf numFmtId="184" fontId="23" fillId="0" borderId="1" xfId="5" applyNumberFormat="1" applyFont="1" applyBorder="1" applyAlignment="1">
      <alignment horizontal="center" vertical="center"/>
    </xf>
    <xf numFmtId="184" fontId="23" fillId="0" borderId="3" xfId="5" applyNumberFormat="1" applyFont="1" applyBorder="1" applyAlignment="1">
      <alignment horizontal="center" vertical="center"/>
    </xf>
    <xf numFmtId="182" fontId="23" fillId="0" borderId="13" xfId="5" applyNumberFormat="1" applyFont="1" applyBorder="1" applyAlignment="1">
      <alignment horizontal="center" vertical="center"/>
    </xf>
    <xf numFmtId="184" fontId="23" fillId="0" borderId="13" xfId="5" applyNumberFormat="1" applyFont="1" applyBorder="1" applyAlignment="1">
      <alignment horizontal="center" vertical="center"/>
    </xf>
    <xf numFmtId="194" fontId="23" fillId="0" borderId="12" xfId="5" applyNumberFormat="1" applyFont="1" applyBorder="1" applyAlignment="1">
      <alignment horizontal="center" vertical="center"/>
    </xf>
    <xf numFmtId="0" fontId="27" fillId="0" borderId="2" xfId="5" applyFont="1" applyBorder="1" applyAlignment="1">
      <alignment vertical="center" shrinkToFit="1"/>
    </xf>
    <xf numFmtId="0" fontId="23" fillId="0" borderId="13" xfId="5" applyFont="1" applyBorder="1" applyAlignment="1">
      <alignment horizontal="center" vertical="center" shrinkToFit="1"/>
    </xf>
    <xf numFmtId="0" fontId="28" fillId="2" borderId="57" xfId="0" applyFont="1" applyFill="1" applyBorder="1">
      <alignment vertical="center"/>
    </xf>
    <xf numFmtId="0" fontId="28" fillId="2" borderId="59" xfId="0" applyFont="1" applyFill="1" applyBorder="1">
      <alignment vertical="center"/>
    </xf>
    <xf numFmtId="0" fontId="28" fillId="2" borderId="62" xfId="0" applyFont="1" applyFill="1" applyBorder="1">
      <alignment vertical="center"/>
    </xf>
    <xf numFmtId="0" fontId="8" fillId="2" borderId="55" xfId="0" applyFont="1" applyFill="1" applyBorder="1">
      <alignment vertical="center"/>
    </xf>
    <xf numFmtId="0" fontId="8" fillId="2" borderId="56" xfId="2" applyFont="1" applyFill="1" applyBorder="1" applyAlignment="1">
      <alignment vertical="center"/>
    </xf>
    <xf numFmtId="0" fontId="8" fillId="2" borderId="56" xfId="0" applyFont="1" applyFill="1" applyBorder="1">
      <alignment vertical="center"/>
    </xf>
    <xf numFmtId="0" fontId="8" fillId="2" borderId="0" xfId="0" applyFont="1" applyFill="1" applyBorder="1">
      <alignment vertical="center"/>
    </xf>
    <xf numFmtId="0" fontId="8" fillId="2" borderId="61" xfId="2" applyFont="1" applyFill="1" applyBorder="1" applyAlignment="1">
      <alignment vertical="center"/>
    </xf>
    <xf numFmtId="0" fontId="8" fillId="2" borderId="61" xfId="0" applyFont="1" applyFill="1" applyBorder="1">
      <alignment vertical="center"/>
    </xf>
    <xf numFmtId="0" fontId="8" fillId="2" borderId="57" xfId="0" applyFont="1" applyFill="1" applyBorder="1">
      <alignment vertical="center"/>
    </xf>
    <xf numFmtId="0" fontId="8" fillId="2" borderId="58" xfId="0" applyFont="1" applyFill="1" applyBorder="1" applyAlignment="1">
      <alignment horizontal="left" vertical="center"/>
    </xf>
    <xf numFmtId="0" fontId="8" fillId="2" borderId="0" xfId="0" applyFont="1" applyFill="1">
      <alignment vertical="center"/>
    </xf>
    <xf numFmtId="0" fontId="8" fillId="2" borderId="0" xfId="0" applyFont="1" applyFill="1" applyAlignment="1">
      <alignment horizontal="center" vertical="center"/>
    </xf>
    <xf numFmtId="0" fontId="8" fillId="2" borderId="59" xfId="0" applyFont="1" applyFill="1" applyBorder="1">
      <alignment vertical="center"/>
    </xf>
    <xf numFmtId="0" fontId="8" fillId="2" borderId="58" xfId="0" applyFont="1" applyFill="1" applyBorder="1">
      <alignment vertical="center"/>
    </xf>
    <xf numFmtId="0" fontId="8" fillId="2" borderId="0" xfId="2" applyFont="1" applyFill="1" applyAlignment="1">
      <alignment vertical="center"/>
    </xf>
    <xf numFmtId="0" fontId="20" fillId="2" borderId="0" xfId="3" applyFont="1" applyFill="1" applyAlignment="1" applyProtection="1">
      <alignment vertical="center"/>
    </xf>
    <xf numFmtId="0" fontId="8" fillId="2" borderId="60" xfId="0" applyFont="1" applyFill="1" applyBorder="1">
      <alignment vertical="center"/>
    </xf>
    <xf numFmtId="0" fontId="8" fillId="2" borderId="62" xfId="0" applyFont="1" applyFill="1" applyBorder="1">
      <alignment vertical="center"/>
    </xf>
    <xf numFmtId="0" fontId="8" fillId="2" borderId="56" xfId="0" applyFont="1" applyFill="1" applyBorder="1" applyAlignment="1">
      <alignment horizontal="distributed" vertical="center"/>
    </xf>
    <xf numFmtId="0" fontId="8" fillId="2" borderId="56" xfId="0" applyFont="1" applyFill="1" applyBorder="1" applyAlignment="1">
      <alignment horizontal="left" vertical="center"/>
    </xf>
    <xf numFmtId="0" fontId="8" fillId="2" borderId="0" xfId="0" applyFont="1" applyFill="1" applyBorder="1" applyAlignment="1">
      <alignment horizontal="center" vertical="center" shrinkToFit="1"/>
    </xf>
    <xf numFmtId="0" fontId="8" fillId="2" borderId="58"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0" xfId="0" applyFont="1" applyFill="1" applyBorder="1" applyAlignment="1">
      <alignment horizontal="center" vertical="center"/>
    </xf>
    <xf numFmtId="0" fontId="9" fillId="3" borderId="0" xfId="0" applyFont="1" applyFill="1">
      <alignment vertical="center"/>
    </xf>
    <xf numFmtId="0" fontId="8" fillId="0" borderId="0" xfId="0" applyFont="1" applyAlignment="1">
      <alignment horizontal="left" vertical="center"/>
    </xf>
    <xf numFmtId="0" fontId="8" fillId="2" borderId="55" xfId="0" applyFont="1" applyFill="1" applyBorder="1" applyAlignment="1">
      <alignment horizontal="left" vertical="center"/>
    </xf>
    <xf numFmtId="0" fontId="8" fillId="2" borderId="56" xfId="2" applyFont="1" applyFill="1" applyBorder="1" applyAlignment="1">
      <alignment horizontal="left" vertical="center"/>
    </xf>
    <xf numFmtId="49" fontId="8" fillId="2" borderId="56" xfId="1" quotePrefix="1" applyNumberFormat="1" applyFont="1" applyFill="1" applyBorder="1" applyAlignment="1">
      <alignment horizontal="left" vertical="center"/>
    </xf>
    <xf numFmtId="49" fontId="8" fillId="2" borderId="56" xfId="1" applyNumberFormat="1" applyFont="1" applyFill="1" applyBorder="1" applyAlignment="1">
      <alignment horizontal="left" vertical="center" shrinkToFit="1"/>
    </xf>
    <xf numFmtId="0" fontId="8" fillId="2" borderId="57" xfId="2" applyFont="1" applyFill="1" applyBorder="1" applyAlignment="1">
      <alignment horizontal="left" vertical="center"/>
    </xf>
    <xf numFmtId="0" fontId="8" fillId="2" borderId="0" xfId="0" applyFont="1" applyFill="1" applyBorder="1" applyAlignment="1">
      <alignment horizontal="left" vertical="center"/>
    </xf>
    <xf numFmtId="49" fontId="8" fillId="2" borderId="0" xfId="0" applyNumberFormat="1" applyFont="1" applyFill="1" applyBorder="1" applyAlignment="1">
      <alignment horizontal="left" vertical="center" shrinkToFit="1"/>
    </xf>
    <xf numFmtId="0" fontId="8" fillId="2" borderId="0" xfId="2" applyFont="1" applyFill="1" applyBorder="1" applyAlignment="1">
      <alignment horizontal="left" vertical="center"/>
    </xf>
    <xf numFmtId="0" fontId="8" fillId="2" borderId="59" xfId="2" applyFont="1" applyFill="1" applyBorder="1" applyAlignment="1">
      <alignment horizontal="left" vertical="center"/>
    </xf>
    <xf numFmtId="177" fontId="8" fillId="0" borderId="0" xfId="0" applyNumberFormat="1" applyFont="1" applyAlignment="1">
      <alignment horizontal="center" vertical="center"/>
    </xf>
    <xf numFmtId="177" fontId="8" fillId="0" borderId="0" xfId="0" applyNumberFormat="1" applyFont="1" applyAlignment="1">
      <alignment vertical="center"/>
    </xf>
    <xf numFmtId="177" fontId="8"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9" xfId="0" applyFont="1" applyBorder="1" applyAlignment="1">
      <alignment horizontal="distributed"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4"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0" xfId="0" applyFont="1" applyAlignment="1">
      <alignment horizontal="center" vertical="center" textRotation="255"/>
    </xf>
    <xf numFmtId="0" fontId="8" fillId="0" borderId="23" xfId="0" applyFont="1" applyBorder="1" applyAlignment="1">
      <alignment horizontal="center" vertical="center" textRotation="255"/>
    </xf>
    <xf numFmtId="0" fontId="8" fillId="0" borderId="35" xfId="0" applyFont="1" applyBorder="1" applyAlignment="1">
      <alignment horizontal="center" vertical="center" textRotation="255"/>
    </xf>
    <xf numFmtId="0" fontId="8" fillId="0" borderId="36"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2" xfId="0" applyFont="1" applyBorder="1" applyAlignment="1">
      <alignment horizontal="distributed" vertical="center"/>
    </xf>
    <xf numFmtId="0" fontId="8" fillId="0" borderId="41"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7" xfId="0" applyFont="1" applyBorder="1" applyAlignment="1">
      <alignment horizontal="distributed"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distributed" vertical="center"/>
    </xf>
    <xf numFmtId="0" fontId="8" fillId="2" borderId="58" xfId="2" applyFont="1" applyFill="1" applyBorder="1" applyAlignment="1">
      <alignment horizontal="center" vertical="center"/>
    </xf>
    <xf numFmtId="0" fontId="8" fillId="2" borderId="0" xfId="2" applyFont="1" applyFill="1" applyBorder="1" applyAlignment="1">
      <alignment horizontal="center" vertical="center"/>
    </xf>
    <xf numFmtId="0" fontId="8" fillId="0" borderId="0" xfId="0" applyFont="1" applyAlignment="1">
      <alignment horizontal="left" vertical="center"/>
    </xf>
    <xf numFmtId="0" fontId="8" fillId="0" borderId="63" xfId="0" applyFont="1" applyBorder="1" applyAlignment="1">
      <alignment horizontal="center" vertical="center"/>
    </xf>
    <xf numFmtId="0" fontId="8" fillId="0" borderId="8" xfId="0" applyFont="1" applyBorder="1" applyAlignment="1">
      <alignment horizontal="center" vertical="center"/>
    </xf>
    <xf numFmtId="0" fontId="8" fillId="0" borderId="64" xfId="0" applyFont="1" applyBorder="1" applyAlignment="1">
      <alignment horizontal="distributed" vertical="center"/>
    </xf>
    <xf numFmtId="0" fontId="8" fillId="0" borderId="63" xfId="0" applyFont="1" applyBorder="1" applyAlignment="1">
      <alignment horizontal="distributed"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0" xfId="0" applyFont="1" applyAlignment="1">
      <alignment horizontal="center" vertical="center" shrinkToFit="1"/>
    </xf>
    <xf numFmtId="0" fontId="8" fillId="0" borderId="38" xfId="0" applyFont="1" applyBorder="1" applyAlignment="1">
      <alignment horizontal="distributed" vertical="center"/>
    </xf>
    <xf numFmtId="0" fontId="8" fillId="0" borderId="18" xfId="0" applyFont="1" applyBorder="1" applyAlignment="1">
      <alignment horizontal="distributed" vertical="center"/>
    </xf>
    <xf numFmtId="0" fontId="8" fillId="0" borderId="38" xfId="0" applyFont="1" applyBorder="1" applyAlignment="1">
      <alignment horizontal="center" vertical="center"/>
    </xf>
    <xf numFmtId="0" fontId="8" fillId="0" borderId="17" xfId="0" applyFont="1" applyBorder="1" applyAlignment="1">
      <alignment horizontal="center" vertical="center"/>
    </xf>
    <xf numFmtId="0" fontId="8" fillId="0" borderId="40" xfId="0" applyFont="1" applyBorder="1" applyAlignment="1">
      <alignment horizontal="distributed" vertical="center"/>
    </xf>
    <xf numFmtId="0" fontId="8" fillId="0" borderId="44" xfId="0" applyFont="1" applyBorder="1" applyAlignment="1">
      <alignment horizontal="distributed" vertical="center"/>
    </xf>
    <xf numFmtId="0" fontId="8" fillId="0" borderId="47" xfId="0" applyFont="1" applyBorder="1" applyAlignment="1">
      <alignment horizontal="distributed" vertical="center"/>
    </xf>
    <xf numFmtId="0" fontId="8" fillId="0" borderId="46" xfId="0" applyFont="1" applyBorder="1" applyAlignment="1">
      <alignment horizontal="distributed" vertical="center"/>
    </xf>
    <xf numFmtId="0" fontId="8" fillId="0" borderId="45" xfId="0" applyFont="1" applyBorder="1" applyAlignment="1">
      <alignment horizontal="distributed" vertical="center"/>
    </xf>
    <xf numFmtId="0" fontId="8" fillId="0" borderId="49" xfId="0" applyFont="1" applyBorder="1" applyAlignment="1">
      <alignment horizontal="distributed"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distributed" vertical="center"/>
    </xf>
    <xf numFmtId="0" fontId="8" fillId="0" borderId="51" xfId="0" applyFont="1" applyBorder="1" applyAlignment="1">
      <alignment horizontal="distributed" vertical="center"/>
    </xf>
    <xf numFmtId="0" fontId="8" fillId="0" borderId="20" xfId="0" applyFont="1" applyBorder="1" applyAlignment="1">
      <alignment horizontal="distributed" vertical="center"/>
    </xf>
    <xf numFmtId="0" fontId="8" fillId="0" borderId="7" xfId="0" applyFont="1" applyBorder="1" applyAlignment="1">
      <alignment horizontal="distributed" vertical="center"/>
    </xf>
    <xf numFmtId="0" fontId="8" fillId="0" borderId="50" xfId="0" applyFont="1" applyBorder="1" applyAlignment="1">
      <alignment horizontal="distributed" vertical="center"/>
    </xf>
    <xf numFmtId="0" fontId="8" fillId="0" borderId="54" xfId="0" applyFont="1" applyBorder="1" applyAlignment="1">
      <alignment horizontal="distributed" vertical="center"/>
    </xf>
    <xf numFmtId="0" fontId="8" fillId="0" borderId="0" xfId="0" quotePrefix="1" applyFont="1" applyAlignment="1">
      <alignment horizontal="left" vertical="center"/>
    </xf>
    <xf numFmtId="0" fontId="8" fillId="0" borderId="35" xfId="0" applyFont="1" applyBorder="1" applyAlignment="1">
      <alignment horizontal="distributed" vertical="center"/>
    </xf>
    <xf numFmtId="0" fontId="8" fillId="0" borderId="36" xfId="0" applyFont="1" applyBorder="1" applyAlignment="1">
      <alignment horizontal="distributed" vertical="center"/>
    </xf>
    <xf numFmtId="0" fontId="8" fillId="0" borderId="34" xfId="0" applyFont="1" applyBorder="1" applyAlignment="1">
      <alignment horizontal="distributed" vertical="center"/>
    </xf>
    <xf numFmtId="0" fontId="8" fillId="2" borderId="0" xfId="0" applyFont="1" applyFill="1" applyBorder="1">
      <alignment vertical="center"/>
    </xf>
    <xf numFmtId="0" fontId="8" fillId="2" borderId="0" xfId="0" applyFont="1" applyFill="1" applyBorder="1" applyAlignment="1">
      <alignment horizontal="left" vertical="center" shrinkToFit="1"/>
    </xf>
    <xf numFmtId="0" fontId="8" fillId="0" borderId="0" xfId="0" applyFont="1" applyAlignment="1">
      <alignment horizontal="center" vertical="center" wrapText="1"/>
    </xf>
    <xf numFmtId="0" fontId="8" fillId="2" borderId="58" xfId="0" applyFont="1" applyFill="1" applyBorder="1" applyAlignment="1">
      <alignment horizontal="left" vertical="center" shrinkToFit="1"/>
    </xf>
    <xf numFmtId="0" fontId="8" fillId="2" borderId="59" xfId="0" applyFont="1" applyFill="1" applyBorder="1" applyAlignment="1">
      <alignment horizontal="left" vertical="center" shrinkToFit="1"/>
    </xf>
    <xf numFmtId="0" fontId="8" fillId="2" borderId="60" xfId="0" applyFont="1" applyFill="1" applyBorder="1" applyAlignment="1">
      <alignment horizontal="left" vertical="center"/>
    </xf>
    <xf numFmtId="0" fontId="8" fillId="2" borderId="61" xfId="0" applyFont="1" applyFill="1" applyBorder="1" applyAlignment="1">
      <alignment horizontal="left" vertical="center"/>
    </xf>
    <xf numFmtId="0" fontId="8" fillId="2" borderId="62" xfId="0" applyFont="1" applyFill="1" applyBorder="1" applyAlignment="1">
      <alignment horizontal="left" vertical="center"/>
    </xf>
    <xf numFmtId="0" fontId="8" fillId="2" borderId="0" xfId="0" applyFont="1" applyFill="1" applyBorder="1" applyAlignment="1">
      <alignment vertical="center" shrinkToFit="1"/>
    </xf>
    <xf numFmtId="0" fontId="8" fillId="2" borderId="55" xfId="2" applyFont="1" applyFill="1" applyBorder="1" applyAlignment="1">
      <alignment horizontal="center" vertical="center"/>
    </xf>
    <xf numFmtId="0" fontId="8" fillId="2" borderId="56" xfId="2" applyFont="1" applyFill="1" applyBorder="1" applyAlignment="1">
      <alignment horizontal="center" vertical="center"/>
    </xf>
    <xf numFmtId="0" fontId="8" fillId="2" borderId="56" xfId="0" applyFont="1" applyFill="1" applyBorder="1" applyAlignment="1">
      <alignment vertical="center" shrinkToFit="1"/>
    </xf>
    <xf numFmtId="0" fontId="8" fillId="0" borderId="0" xfId="0" applyFont="1" applyAlignment="1">
      <alignment vertical="center" wrapText="1"/>
    </xf>
    <xf numFmtId="0" fontId="8" fillId="0" borderId="28" xfId="0" applyFont="1" applyBorder="1" applyAlignment="1">
      <alignment horizontal="distributed" vertical="center"/>
    </xf>
    <xf numFmtId="0" fontId="8" fillId="0" borderId="29" xfId="0" applyFont="1" applyBorder="1" applyAlignment="1">
      <alignment horizontal="distributed" vertical="center"/>
    </xf>
    <xf numFmtId="0" fontId="8" fillId="0" borderId="30" xfId="0" applyFont="1" applyBorder="1" applyAlignment="1">
      <alignment horizontal="distributed" vertical="center"/>
    </xf>
    <xf numFmtId="0" fontId="8" fillId="0" borderId="36" xfId="0" applyFont="1" applyBorder="1" applyAlignment="1">
      <alignment horizontal="center" vertical="center"/>
    </xf>
    <xf numFmtId="0" fontId="8" fillId="0" borderId="12" xfId="0" applyFont="1" applyBorder="1" applyAlignment="1">
      <alignment horizontal="distributed" vertical="center"/>
    </xf>
    <xf numFmtId="0" fontId="8" fillId="0" borderId="14" xfId="0" applyFont="1" applyBorder="1" applyAlignment="1">
      <alignment horizontal="distributed"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distributed" vertical="center"/>
    </xf>
    <xf numFmtId="176" fontId="4" fillId="0" borderId="0" xfId="0" applyNumberFormat="1" applyFont="1" applyAlignment="1">
      <alignment horizontal="center" vertical="center"/>
    </xf>
    <xf numFmtId="0" fontId="23" fillId="0" borderId="11" xfId="5" applyFont="1" applyBorder="1" applyAlignment="1">
      <alignment horizontal="center" vertical="center" shrinkToFit="1"/>
    </xf>
    <xf numFmtId="0" fontId="23" fillId="0" borderId="13" xfId="5" applyFont="1" applyBorder="1" applyAlignment="1">
      <alignment horizontal="center" vertical="center" shrinkToFit="1"/>
    </xf>
    <xf numFmtId="0" fontId="25" fillId="0" borderId="1" xfId="5" applyFont="1" applyBorder="1" applyAlignment="1">
      <alignment horizontal="center" vertical="center" shrinkToFit="1"/>
    </xf>
    <xf numFmtId="0" fontId="25" fillId="0" borderId="2" xfId="5" applyFont="1" applyBorder="1" applyAlignment="1">
      <alignment horizontal="center" vertical="center" shrinkToFit="1"/>
    </xf>
    <xf numFmtId="0" fontId="25" fillId="0" borderId="3" xfId="5" applyFont="1" applyBorder="1" applyAlignment="1">
      <alignment horizontal="center" vertical="center" shrinkToFit="1"/>
    </xf>
    <xf numFmtId="0" fontId="25" fillId="0" borderId="11" xfId="5" applyFont="1" applyBorder="1" applyAlignment="1">
      <alignment horizontal="center" vertical="center" shrinkToFit="1"/>
    </xf>
    <xf numFmtId="0" fontId="25" fillId="0" borderId="12" xfId="5" applyFont="1" applyBorder="1" applyAlignment="1">
      <alignment horizontal="center" vertical="center" shrinkToFit="1"/>
    </xf>
    <xf numFmtId="0" fontId="25" fillId="0" borderId="13" xfId="5" applyFont="1" applyBorder="1" applyAlignment="1">
      <alignment horizontal="center" vertical="center" shrinkToFit="1"/>
    </xf>
    <xf numFmtId="0" fontId="23" fillId="0" borderId="12" xfId="5" applyFont="1" applyBorder="1" applyAlignment="1">
      <alignment horizontal="center" vertical="center" shrinkToFit="1"/>
    </xf>
    <xf numFmtId="0" fontId="23" fillId="0" borderId="1" xfId="5" applyFont="1" applyBorder="1" applyAlignment="1">
      <alignment horizontal="center" vertical="center" shrinkToFit="1"/>
    </xf>
    <xf numFmtId="0" fontId="23" fillId="0" borderId="3" xfId="5" applyFont="1" applyBorder="1" applyAlignment="1">
      <alignment horizontal="center" vertical="center" shrinkToFit="1"/>
    </xf>
    <xf numFmtId="0" fontId="23" fillId="0" borderId="21" xfId="5" applyFont="1" applyBorder="1" applyAlignment="1">
      <alignment horizontal="center" vertical="center" shrinkToFit="1"/>
    </xf>
    <xf numFmtId="0" fontId="23" fillId="0" borderId="22" xfId="5" applyFont="1" applyBorder="1" applyAlignment="1">
      <alignment horizontal="center" vertical="center" shrinkToFit="1"/>
    </xf>
    <xf numFmtId="0" fontId="23" fillId="0" borderId="2" xfId="5" applyFont="1" applyBorder="1" applyAlignment="1">
      <alignment horizontal="center" vertical="center" shrinkToFit="1"/>
    </xf>
    <xf numFmtId="189" fontId="23" fillId="0" borderId="67" xfId="5" applyNumberFormat="1" applyFont="1" applyBorder="1" applyAlignment="1">
      <alignment horizontal="center" vertical="center"/>
    </xf>
    <xf numFmtId="188" fontId="23" fillId="0" borderId="67" xfId="5" applyNumberFormat="1" applyFont="1" applyBorder="1" applyAlignment="1">
      <alignment horizontal="center" vertical="center"/>
    </xf>
    <xf numFmtId="192" fontId="23" fillId="0" borderId="67" xfId="5" applyNumberFormat="1" applyFont="1" applyBorder="1" applyAlignment="1">
      <alignment horizontal="center" vertical="center"/>
    </xf>
    <xf numFmtId="194" fontId="23" fillId="0" borderId="67" xfId="5" applyNumberFormat="1" applyFont="1" applyBorder="1" applyAlignment="1">
      <alignment horizontal="center" vertical="center"/>
    </xf>
    <xf numFmtId="0" fontId="23" fillId="0" borderId="0" xfId="5" applyFont="1" applyAlignment="1">
      <alignment horizontal="center" vertical="center" shrinkToFit="1"/>
    </xf>
    <xf numFmtId="0" fontId="23" fillId="0" borderId="1" xfId="5" applyFont="1" applyBorder="1" applyAlignment="1">
      <alignment horizontal="center" vertical="center"/>
    </xf>
    <xf numFmtId="0" fontId="23" fillId="0" borderId="3" xfId="5" applyFont="1" applyBorder="1" applyAlignment="1">
      <alignment horizontal="center" vertical="center"/>
    </xf>
    <xf numFmtId="189" fontId="23" fillId="0" borderId="11" xfId="5" applyNumberFormat="1" applyFont="1" applyBorder="1" applyAlignment="1">
      <alignment horizontal="center" vertical="center" shrinkToFit="1"/>
    </xf>
    <xf numFmtId="189" fontId="23" fillId="0" borderId="13" xfId="5" applyNumberFormat="1" applyFont="1" applyBorder="1" applyAlignment="1">
      <alignment horizontal="center" vertical="center" shrinkToFit="1"/>
    </xf>
    <xf numFmtId="188" fontId="23" fillId="0" borderId="11" xfId="5" applyNumberFormat="1" applyFont="1" applyBorder="1" applyAlignment="1">
      <alignment horizontal="center" vertical="center"/>
    </xf>
    <xf numFmtId="188" fontId="23" fillId="0" borderId="13" xfId="5" applyNumberFormat="1" applyFont="1" applyBorder="1" applyAlignment="1">
      <alignment horizontal="center" vertical="center"/>
    </xf>
    <xf numFmtId="192" fontId="23" fillId="0" borderId="11" xfId="5" applyNumberFormat="1" applyFont="1" applyBorder="1" applyAlignment="1">
      <alignment horizontal="center" vertical="center"/>
    </xf>
    <xf numFmtId="192" fontId="23" fillId="0" borderId="13" xfId="5" applyNumberFormat="1" applyFont="1" applyBorder="1" applyAlignment="1">
      <alignment horizontal="center" vertical="center"/>
    </xf>
    <xf numFmtId="194" fontId="23" fillId="0" borderId="11" xfId="5" applyNumberFormat="1" applyFont="1" applyBorder="1" applyAlignment="1">
      <alignment horizontal="center" vertical="center"/>
    </xf>
    <xf numFmtId="194" fontId="23" fillId="0" borderId="13" xfId="5" applyNumberFormat="1" applyFont="1" applyBorder="1" applyAlignment="1">
      <alignment horizontal="center" vertical="center"/>
    </xf>
    <xf numFmtId="186" fontId="24" fillId="0" borderId="12" xfId="5" applyNumberFormat="1" applyFont="1" applyBorder="1" applyAlignment="1">
      <alignment horizontal="left" vertical="center" shrinkToFit="1"/>
    </xf>
    <xf numFmtId="0" fontId="23" fillId="0" borderId="8" xfId="5" applyFont="1" applyBorder="1" applyAlignment="1">
      <alignment horizontal="center" vertical="center" shrinkToFit="1"/>
    </xf>
    <xf numFmtId="0" fontId="23" fillId="0" borderId="10" xfId="5" applyFont="1" applyBorder="1" applyAlignment="1">
      <alignment horizontal="center" vertical="center" shrinkToFit="1"/>
    </xf>
    <xf numFmtId="0" fontId="23" fillId="0" borderId="8" xfId="5" applyFont="1" applyBorder="1" applyAlignment="1">
      <alignment horizontal="center" vertical="center"/>
    </xf>
    <xf numFmtId="0" fontId="23" fillId="0" borderId="9" xfId="5" applyFont="1" applyBorder="1" applyAlignment="1">
      <alignment horizontal="center" vertical="center"/>
    </xf>
    <xf numFmtId="0" fontId="23" fillId="0" borderId="10" xfId="5" applyFont="1" applyBorder="1" applyAlignment="1">
      <alignment horizontal="center" vertical="center"/>
    </xf>
    <xf numFmtId="0" fontId="25" fillId="0" borderId="0" xfId="4" applyFont="1" applyAlignment="1">
      <alignment horizontal="center" shrinkToFit="1"/>
    </xf>
    <xf numFmtId="0" fontId="26" fillId="0" borderId="1" xfId="5" applyFont="1" applyBorder="1" applyAlignment="1">
      <alignment horizontal="center" vertical="center" shrinkToFit="1"/>
    </xf>
    <xf numFmtId="0" fontId="26" fillId="0" borderId="2" xfId="5" applyFont="1" applyBorder="1" applyAlignment="1">
      <alignment horizontal="center" vertical="center" shrinkToFit="1"/>
    </xf>
    <xf numFmtId="0" fontId="26" fillId="0" borderId="3" xfId="5" applyFont="1" applyBorder="1" applyAlignment="1">
      <alignment horizontal="center" vertical="center" shrinkToFit="1"/>
    </xf>
    <xf numFmtId="0" fontId="26" fillId="0" borderId="11" xfId="5" applyFont="1" applyBorder="1" applyAlignment="1">
      <alignment horizontal="center" vertical="center" shrinkToFit="1"/>
    </xf>
    <xf numFmtId="0" fontId="26" fillId="0" borderId="12" xfId="5" applyFont="1" applyBorder="1" applyAlignment="1">
      <alignment horizontal="center" vertical="center" shrinkToFit="1"/>
    </xf>
    <xf numFmtId="0" fontId="26" fillId="0" borderId="13" xfId="5" applyFont="1" applyBorder="1" applyAlignment="1">
      <alignment horizontal="center" vertical="center" shrinkToFit="1"/>
    </xf>
    <xf numFmtId="0" fontId="23" fillId="0" borderId="11" xfId="5" applyFont="1" applyBorder="1" applyAlignment="1">
      <alignment horizontal="center" vertical="center"/>
    </xf>
    <xf numFmtId="0" fontId="23" fillId="0" borderId="13" xfId="5" applyFont="1" applyBorder="1" applyAlignment="1">
      <alignment horizontal="center" vertical="center"/>
    </xf>
    <xf numFmtId="0" fontId="17" fillId="0" borderId="0" xfId="5" applyFont="1" applyAlignment="1">
      <alignment horizontal="center" vertical="center" shrinkToFit="1"/>
    </xf>
    <xf numFmtId="58" fontId="24" fillId="0" borderId="12" xfId="5" applyNumberFormat="1" applyFont="1" applyBorder="1" applyAlignment="1">
      <alignment horizontal="left" vertical="center" shrinkToFit="1"/>
    </xf>
    <xf numFmtId="0" fontId="24" fillId="0" borderId="12" xfId="5" applyNumberFormat="1" applyFont="1" applyBorder="1" applyAlignment="1">
      <alignment horizontal="left" vertical="center" shrinkToFit="1"/>
    </xf>
    <xf numFmtId="0" fontId="23" fillId="0" borderId="12" xfId="5" applyFont="1" applyBorder="1" applyAlignment="1">
      <alignment horizontal="right" vertical="center"/>
    </xf>
  </cellXfs>
  <cellStyles count="6">
    <cellStyle name="ハイパーリンク" xfId="3" builtinId="8"/>
    <cellStyle name="桁区切り" xfId="1" builtinId="6"/>
    <cellStyle name="標準" xfId="0" builtinId="0"/>
    <cellStyle name="標準 2" xfId="4" xr:uid="{00000000-0005-0000-0000-000003000000}"/>
    <cellStyle name="標準_Book2" xfId="2" xr:uid="{00000000-0005-0000-0000-000004000000}"/>
    <cellStyle name="標準_大会役員・進行表"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33"/>
  <sheetViews>
    <sheetView tabSelected="1" view="pageBreakPreview" topLeftCell="A235" zoomScale="200" zoomScaleNormal="100" zoomScaleSheetLayoutView="200" workbookViewId="0">
      <selection activeCell="H210" sqref="H210"/>
    </sheetView>
  </sheetViews>
  <sheetFormatPr defaultColWidth="9" defaultRowHeight="18.75" x14ac:dyDescent="0.4"/>
  <cols>
    <col min="1" max="34" width="2.875" style="20" customWidth="1"/>
    <col min="35" max="35" width="2.875" style="23" customWidth="1"/>
    <col min="36" max="16384" width="9" style="23"/>
  </cols>
  <sheetData>
    <row r="1" spans="1:33" ht="30" customHeight="1" x14ac:dyDescent="0.4">
      <c r="A1" s="278" t="s">
        <v>303</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row>
    <row r="2" spans="1:33" ht="17.45" customHeight="1" x14ac:dyDescent="0.4">
      <c r="A2" s="189" t="s">
        <v>304</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row>
    <row r="3" spans="1:33" ht="16.5" customHeight="1" x14ac:dyDescent="0.4"/>
    <row r="4" spans="1:33" ht="16.5" customHeight="1" x14ac:dyDescent="0.4">
      <c r="B4" s="24" t="s">
        <v>0</v>
      </c>
      <c r="C4" s="189" t="s">
        <v>1</v>
      </c>
      <c r="D4" s="189"/>
      <c r="F4" s="19" t="s">
        <v>267</v>
      </c>
    </row>
    <row r="5" spans="1:33" ht="16.5" customHeight="1" x14ac:dyDescent="0.4"/>
    <row r="6" spans="1:33" ht="16.5" customHeight="1" x14ac:dyDescent="0.4">
      <c r="B6" s="24" t="s">
        <v>2</v>
      </c>
      <c r="C6" s="189" t="s">
        <v>3</v>
      </c>
      <c r="D6" s="189"/>
      <c r="F6" s="20" t="s">
        <v>333</v>
      </c>
    </row>
    <row r="7" spans="1:33" ht="16.5" customHeight="1" x14ac:dyDescent="0.4">
      <c r="F7" s="20" t="s">
        <v>302</v>
      </c>
    </row>
    <row r="8" spans="1:33" ht="16.5" customHeight="1" x14ac:dyDescent="0.4">
      <c r="F8" s="20" t="s">
        <v>301</v>
      </c>
    </row>
    <row r="9" spans="1:33" ht="16.5" customHeight="1" x14ac:dyDescent="0.4">
      <c r="F9" s="20" t="s">
        <v>300</v>
      </c>
    </row>
    <row r="10" spans="1:33" ht="16.5" customHeight="1" x14ac:dyDescent="0.4"/>
    <row r="11" spans="1:33" ht="16.5" customHeight="1" x14ac:dyDescent="0.4">
      <c r="B11" s="25" t="s">
        <v>4</v>
      </c>
      <c r="C11" s="189" t="s">
        <v>5</v>
      </c>
      <c r="D11" s="189"/>
      <c r="F11" s="20" t="s">
        <v>325</v>
      </c>
    </row>
    <row r="12" spans="1:33" ht="16.5" customHeight="1" x14ac:dyDescent="0.4">
      <c r="B12" s="25"/>
    </row>
    <row r="13" spans="1:33" ht="16.5" customHeight="1" x14ac:dyDescent="0.4">
      <c r="B13" s="25" t="s">
        <v>6</v>
      </c>
      <c r="C13" s="189" t="s">
        <v>7</v>
      </c>
      <c r="D13" s="189"/>
      <c r="F13" s="20" t="s">
        <v>327</v>
      </c>
    </row>
    <row r="14" spans="1:33" ht="16.5" customHeight="1" x14ac:dyDescent="0.4">
      <c r="B14" s="19"/>
      <c r="F14" s="20" t="s">
        <v>326</v>
      </c>
    </row>
    <row r="15" spans="1:33" ht="16.5" customHeight="1" x14ac:dyDescent="0.4">
      <c r="B15" s="19"/>
    </row>
    <row r="16" spans="1:33" ht="16.5" customHeight="1" x14ac:dyDescent="0.4">
      <c r="B16" s="19"/>
    </row>
    <row r="17" spans="1:25" ht="16.5" customHeight="1" x14ac:dyDescent="0.4">
      <c r="A17" s="25"/>
      <c r="B17" s="25" t="s">
        <v>8</v>
      </c>
      <c r="C17" s="189" t="s">
        <v>9</v>
      </c>
      <c r="D17" s="189"/>
      <c r="F17" s="20" t="s">
        <v>305</v>
      </c>
      <c r="I17" s="20" t="s">
        <v>306</v>
      </c>
      <c r="O17" s="20" t="s">
        <v>10</v>
      </c>
      <c r="P17" s="20" t="s">
        <v>307</v>
      </c>
      <c r="S17" s="20" t="s">
        <v>316</v>
      </c>
    </row>
    <row r="18" spans="1:25" ht="16.5" customHeight="1" x14ac:dyDescent="0.4">
      <c r="A18" s="25"/>
      <c r="B18" s="25"/>
    </row>
    <row r="19" spans="1:25" ht="16.5" customHeight="1" x14ac:dyDescent="0.4">
      <c r="A19" s="25"/>
      <c r="B19" s="25" t="s">
        <v>11</v>
      </c>
      <c r="C19" s="189" t="s">
        <v>12</v>
      </c>
      <c r="D19" s="189"/>
      <c r="F19" s="20" t="s">
        <v>13</v>
      </c>
      <c r="I19" s="20" t="s">
        <v>334</v>
      </c>
    </row>
    <row r="20" spans="1:25" ht="16.5" customHeight="1" x14ac:dyDescent="0.4">
      <c r="A20" s="25"/>
      <c r="B20" s="25"/>
      <c r="F20" s="20" t="s">
        <v>308</v>
      </c>
      <c r="R20" s="20" t="s">
        <v>309</v>
      </c>
    </row>
    <row r="21" spans="1:25" ht="16.5" customHeight="1" x14ac:dyDescent="0.4">
      <c r="B21" s="19"/>
    </row>
    <row r="22" spans="1:25" ht="16.5" customHeight="1" x14ac:dyDescent="0.4">
      <c r="B22" s="19"/>
      <c r="F22" s="20" t="s">
        <v>339</v>
      </c>
    </row>
    <row r="23" spans="1:25" ht="16.5" customHeight="1" x14ac:dyDescent="0.4">
      <c r="B23" s="19"/>
    </row>
    <row r="24" spans="1:25" ht="16.5" customHeight="1" x14ac:dyDescent="0.4">
      <c r="B24" s="19"/>
      <c r="F24" s="20" t="s">
        <v>14</v>
      </c>
      <c r="I24" s="20" t="s">
        <v>335</v>
      </c>
    </row>
    <row r="25" spans="1:25" ht="16.5" customHeight="1" x14ac:dyDescent="0.4">
      <c r="B25" s="19"/>
    </row>
    <row r="26" spans="1:25" ht="16.5" customHeight="1" x14ac:dyDescent="0.4">
      <c r="B26" s="19"/>
    </row>
    <row r="27" spans="1:25" ht="16.5" customHeight="1" x14ac:dyDescent="0.4">
      <c r="B27" s="19"/>
    </row>
    <row r="28" spans="1:25" ht="16.5" customHeight="1" x14ac:dyDescent="0.4">
      <c r="B28" s="19"/>
    </row>
    <row r="29" spans="1:25" ht="16.5" customHeight="1" x14ac:dyDescent="0.4">
      <c r="B29" s="25" t="s">
        <v>15</v>
      </c>
      <c r="C29" s="189" t="s">
        <v>16</v>
      </c>
      <c r="D29" s="189"/>
      <c r="F29" s="20" t="s">
        <v>307</v>
      </c>
      <c r="I29" s="20" t="s">
        <v>306</v>
      </c>
      <c r="S29" s="20" t="s">
        <v>336</v>
      </c>
    </row>
    <row r="30" spans="1:25" ht="16.5" customHeight="1" x14ac:dyDescent="0.4">
      <c r="G30" s="20" t="s">
        <v>17</v>
      </c>
      <c r="H30" s="219" t="s">
        <v>18</v>
      </c>
      <c r="I30" s="219"/>
      <c r="J30" s="219"/>
      <c r="K30" s="219"/>
      <c r="L30" s="219"/>
      <c r="M30" s="219"/>
      <c r="N30" s="219"/>
      <c r="O30" s="219"/>
      <c r="P30" s="219"/>
      <c r="S30" s="176">
        <v>0.375</v>
      </c>
      <c r="T30" s="176"/>
      <c r="U30" s="22" t="s">
        <v>40</v>
      </c>
      <c r="V30" s="176">
        <v>0.40972222222222227</v>
      </c>
      <c r="W30" s="176"/>
      <c r="Y30" s="20" t="s">
        <v>310</v>
      </c>
    </row>
    <row r="31" spans="1:25" ht="16.5" customHeight="1" x14ac:dyDescent="0.4">
      <c r="G31" s="20" t="s">
        <v>19</v>
      </c>
      <c r="H31" s="219" t="s">
        <v>20</v>
      </c>
      <c r="I31" s="219"/>
      <c r="J31" s="219"/>
      <c r="K31" s="219"/>
      <c r="L31" s="219"/>
      <c r="M31" s="219"/>
      <c r="N31" s="219"/>
      <c r="O31" s="219"/>
      <c r="P31" s="219"/>
      <c r="S31" s="176">
        <v>0.41666666666666669</v>
      </c>
      <c r="T31" s="176"/>
      <c r="U31" s="22" t="s">
        <v>40</v>
      </c>
      <c r="V31" s="176">
        <v>0.4513888888888889</v>
      </c>
      <c r="W31" s="176"/>
      <c r="Y31" s="20" t="s">
        <v>311</v>
      </c>
    </row>
    <row r="32" spans="1:25" ht="16.5" customHeight="1" x14ac:dyDescent="0.4">
      <c r="G32" s="20" t="s">
        <v>21</v>
      </c>
      <c r="H32" s="219" t="s">
        <v>22</v>
      </c>
      <c r="I32" s="219"/>
      <c r="J32" s="219"/>
      <c r="K32" s="219"/>
      <c r="L32" s="219"/>
      <c r="M32" s="219"/>
      <c r="N32" s="219"/>
      <c r="O32" s="219"/>
      <c r="P32" s="219"/>
      <c r="S32" s="176">
        <v>0.45833333333333331</v>
      </c>
      <c r="T32" s="176"/>
      <c r="U32" s="22" t="s">
        <v>40</v>
      </c>
      <c r="V32" s="176">
        <v>0.49305555555555558</v>
      </c>
      <c r="W32" s="176"/>
      <c r="Y32" s="20" t="s">
        <v>311</v>
      </c>
    </row>
    <row r="33" spans="6:29" ht="16.5" customHeight="1" x14ac:dyDescent="0.4">
      <c r="G33" s="20" t="s">
        <v>23</v>
      </c>
      <c r="H33" s="219" t="s">
        <v>24</v>
      </c>
      <c r="I33" s="219"/>
      <c r="J33" s="219"/>
      <c r="K33" s="219"/>
      <c r="L33" s="219"/>
      <c r="M33" s="219"/>
      <c r="N33" s="219"/>
      <c r="O33" s="219"/>
      <c r="P33" s="219"/>
      <c r="S33" s="176">
        <v>0.41666666666666669</v>
      </c>
      <c r="T33" s="176"/>
      <c r="U33" s="22" t="s">
        <v>40</v>
      </c>
      <c r="V33" s="176">
        <v>0.4513888888888889</v>
      </c>
      <c r="W33" s="176"/>
      <c r="Y33" s="20" t="s">
        <v>313</v>
      </c>
    </row>
    <row r="34" spans="6:29" ht="16.5" customHeight="1" x14ac:dyDescent="0.4">
      <c r="G34" s="20" t="s">
        <v>25</v>
      </c>
      <c r="H34" s="219" t="s">
        <v>26</v>
      </c>
      <c r="I34" s="219"/>
      <c r="J34" s="219"/>
      <c r="K34" s="219"/>
      <c r="L34" s="219"/>
      <c r="M34" s="219"/>
      <c r="N34" s="219"/>
      <c r="O34" s="219"/>
      <c r="P34" s="219"/>
      <c r="S34" s="176">
        <v>0.41666666666666669</v>
      </c>
      <c r="T34" s="176"/>
      <c r="U34" s="22" t="s">
        <v>40</v>
      </c>
      <c r="V34" s="176">
        <v>0.4513888888888889</v>
      </c>
      <c r="W34" s="176"/>
      <c r="Y34" s="20" t="s">
        <v>312</v>
      </c>
    </row>
    <row r="35" spans="6:29" ht="16.5" customHeight="1" x14ac:dyDescent="0.4">
      <c r="G35" s="20" t="s">
        <v>27</v>
      </c>
      <c r="H35" s="219" t="s">
        <v>28</v>
      </c>
      <c r="I35" s="219"/>
      <c r="J35" s="219"/>
      <c r="K35" s="219"/>
      <c r="L35" s="219"/>
      <c r="M35" s="219"/>
      <c r="N35" s="219"/>
      <c r="O35" s="219"/>
      <c r="P35" s="219"/>
      <c r="S35" s="176">
        <v>0.51041666666666663</v>
      </c>
      <c r="T35" s="176"/>
      <c r="U35" s="22" t="s">
        <v>40</v>
      </c>
      <c r="V35" s="176">
        <v>0.52083333333333337</v>
      </c>
      <c r="W35" s="176"/>
      <c r="Y35" s="20" t="s">
        <v>324</v>
      </c>
    </row>
    <row r="36" spans="6:29" ht="16.5" customHeight="1" x14ac:dyDescent="0.4">
      <c r="G36" s="20" t="s">
        <v>29</v>
      </c>
      <c r="H36" s="219" t="s">
        <v>30</v>
      </c>
      <c r="I36" s="219"/>
      <c r="J36" s="219"/>
      <c r="K36" s="219"/>
      <c r="L36" s="219"/>
      <c r="M36" s="219"/>
      <c r="N36" s="219"/>
      <c r="O36" s="219"/>
      <c r="P36" s="219"/>
      <c r="S36" s="176">
        <v>0.53125</v>
      </c>
      <c r="T36" s="176"/>
      <c r="U36" s="22" t="s">
        <v>40</v>
      </c>
      <c r="V36" s="176">
        <v>0.59027777777777779</v>
      </c>
      <c r="W36" s="176"/>
      <c r="Y36" s="20" t="s">
        <v>324</v>
      </c>
    </row>
    <row r="37" spans="6:29" ht="16.5" customHeight="1" x14ac:dyDescent="0.4">
      <c r="G37" s="20" t="s">
        <v>31</v>
      </c>
      <c r="H37" s="230" t="s">
        <v>32</v>
      </c>
      <c r="I37" s="230"/>
      <c r="J37" s="230"/>
      <c r="K37" s="230"/>
      <c r="L37" s="230"/>
      <c r="M37" s="230"/>
      <c r="N37" s="230"/>
      <c r="O37" s="230"/>
      <c r="P37" s="230"/>
      <c r="S37" s="176">
        <v>0.6166666666666667</v>
      </c>
      <c r="T37" s="176"/>
      <c r="U37" s="22" t="s">
        <v>40</v>
      </c>
      <c r="V37" s="176">
        <v>0.69513888888888886</v>
      </c>
      <c r="W37" s="176"/>
      <c r="Y37" s="20" t="s">
        <v>324</v>
      </c>
    </row>
    <row r="38" spans="6:29" ht="24.75" customHeight="1" x14ac:dyDescent="0.4">
      <c r="G38" s="20" t="s">
        <v>33</v>
      </c>
      <c r="H38" s="219" t="s">
        <v>34</v>
      </c>
      <c r="I38" s="219"/>
      <c r="J38" s="219"/>
      <c r="K38" s="219"/>
      <c r="L38" s="219"/>
      <c r="M38" s="219"/>
      <c r="N38" s="219"/>
      <c r="O38" s="219"/>
      <c r="P38" s="219"/>
      <c r="S38" s="176">
        <v>0.69861111111111107</v>
      </c>
      <c r="T38" s="176"/>
      <c r="U38" s="22" t="s">
        <v>40</v>
      </c>
      <c r="V38" s="176">
        <v>0.74305555555555547</v>
      </c>
      <c r="W38" s="176"/>
      <c r="Y38" s="20" t="s">
        <v>324</v>
      </c>
    </row>
    <row r="39" spans="6:29" ht="16.5" customHeight="1" x14ac:dyDescent="0.4">
      <c r="G39" s="26" t="s">
        <v>35</v>
      </c>
      <c r="I39" s="26" t="s">
        <v>353</v>
      </c>
      <c r="J39" s="26"/>
      <c r="K39" s="26"/>
      <c r="L39" s="26"/>
      <c r="M39" s="26"/>
      <c r="O39" s="26"/>
      <c r="P39" s="26"/>
      <c r="S39" s="175"/>
      <c r="T39" s="175"/>
      <c r="U39" s="174"/>
      <c r="V39" s="175"/>
      <c r="W39" s="175"/>
    </row>
    <row r="40" spans="6:29" ht="16.5" customHeight="1" x14ac:dyDescent="0.4">
      <c r="I40" s="218"/>
      <c r="J40" s="218"/>
      <c r="K40" s="218"/>
      <c r="L40" s="218"/>
      <c r="M40" s="218"/>
      <c r="N40" s="218"/>
      <c r="O40" s="218"/>
      <c r="P40" s="218"/>
      <c r="Q40" s="218"/>
      <c r="R40" s="218"/>
      <c r="S40" s="218"/>
      <c r="T40" s="218"/>
      <c r="U40" s="218"/>
      <c r="V40" s="218"/>
      <c r="W40" s="218"/>
      <c r="X40" s="218"/>
      <c r="Y40" s="218"/>
      <c r="Z40" s="218"/>
      <c r="AA40" s="218"/>
      <c r="AB40" s="218"/>
      <c r="AC40" s="218"/>
    </row>
    <row r="41" spans="6:29" ht="16.5" customHeight="1" x14ac:dyDescent="0.4">
      <c r="O41" s="25"/>
      <c r="P41" s="25"/>
      <c r="S41" s="22"/>
      <c r="T41" s="22"/>
      <c r="U41" s="22"/>
      <c r="V41" s="22"/>
      <c r="W41" s="22"/>
    </row>
    <row r="42" spans="6:29" ht="16.5" customHeight="1" x14ac:dyDescent="0.4">
      <c r="O42" s="25"/>
      <c r="P42" s="25"/>
      <c r="S42" s="22"/>
      <c r="T42" s="22"/>
      <c r="U42" s="22"/>
      <c r="V42" s="22"/>
      <c r="W42" s="22"/>
    </row>
    <row r="43" spans="6:29" ht="16.5" customHeight="1" x14ac:dyDescent="0.4">
      <c r="O43" s="25"/>
      <c r="P43" s="25"/>
      <c r="S43" s="22"/>
      <c r="T43" s="22"/>
      <c r="U43" s="22"/>
      <c r="V43" s="22"/>
      <c r="W43" s="22"/>
    </row>
    <row r="44" spans="6:29" ht="16.5" customHeight="1" x14ac:dyDescent="0.4"/>
    <row r="45" spans="6:29" ht="16.5" customHeight="1" x14ac:dyDescent="0.4">
      <c r="F45" s="20" t="s">
        <v>314</v>
      </c>
      <c r="I45" s="20" t="s">
        <v>315</v>
      </c>
      <c r="S45" s="20" t="s">
        <v>336</v>
      </c>
    </row>
    <row r="46" spans="6:29" ht="16.5" customHeight="1" x14ac:dyDescent="0.4">
      <c r="G46" s="20" t="s">
        <v>17</v>
      </c>
      <c r="H46" s="219" t="s">
        <v>36</v>
      </c>
      <c r="I46" s="219"/>
      <c r="J46" s="219"/>
      <c r="K46" s="219"/>
      <c r="L46" s="219"/>
      <c r="M46" s="219"/>
      <c r="N46" s="219"/>
      <c r="O46" s="219"/>
      <c r="P46" s="219"/>
      <c r="S46" s="176">
        <v>0.33333333333333331</v>
      </c>
      <c r="T46" s="176"/>
      <c r="U46" s="22" t="s">
        <v>40</v>
      </c>
    </row>
    <row r="47" spans="6:29" ht="16.5" customHeight="1" x14ac:dyDescent="0.4">
      <c r="G47" s="20" t="s">
        <v>19</v>
      </c>
      <c r="H47" s="219" t="s">
        <v>37</v>
      </c>
      <c r="I47" s="219"/>
      <c r="J47" s="219"/>
      <c r="K47" s="219"/>
      <c r="L47" s="219"/>
      <c r="M47" s="219"/>
      <c r="N47" s="219"/>
      <c r="O47" s="219"/>
      <c r="P47" s="219"/>
      <c r="S47" s="176">
        <v>0.375</v>
      </c>
      <c r="T47" s="176"/>
      <c r="U47" s="22" t="s">
        <v>40</v>
      </c>
      <c r="V47" s="176">
        <v>0.40277777777777773</v>
      </c>
      <c r="W47" s="176"/>
      <c r="Y47" s="20" t="s">
        <v>258</v>
      </c>
    </row>
    <row r="48" spans="6:29" ht="16.5" customHeight="1" x14ac:dyDescent="0.4">
      <c r="G48" s="20" t="s">
        <v>21</v>
      </c>
      <c r="H48" s="219" t="s">
        <v>38</v>
      </c>
      <c r="I48" s="219"/>
      <c r="J48" s="219"/>
      <c r="K48" s="219"/>
      <c r="L48" s="219"/>
      <c r="M48" s="219"/>
      <c r="N48" s="219"/>
      <c r="O48" s="219"/>
      <c r="P48" s="219"/>
      <c r="S48" s="176">
        <v>0.40972222222222227</v>
      </c>
      <c r="T48" s="176"/>
      <c r="U48" s="22" t="s">
        <v>40</v>
      </c>
      <c r="V48" s="176">
        <v>0.65277777777777779</v>
      </c>
      <c r="W48" s="176"/>
      <c r="Y48" s="20" t="s">
        <v>258</v>
      </c>
    </row>
    <row r="49" spans="2:30" ht="16.5" customHeight="1" x14ac:dyDescent="0.4">
      <c r="G49" s="20" t="s">
        <v>23</v>
      </c>
      <c r="H49" s="219" t="s">
        <v>39</v>
      </c>
      <c r="I49" s="219"/>
      <c r="J49" s="219"/>
      <c r="K49" s="219"/>
      <c r="L49" s="219"/>
      <c r="M49" s="219"/>
      <c r="N49" s="219"/>
      <c r="O49" s="219"/>
      <c r="P49" s="219"/>
      <c r="S49" s="176">
        <v>0.65972222222222221</v>
      </c>
      <c r="T49" s="176"/>
      <c r="U49" s="22" t="s">
        <v>40</v>
      </c>
      <c r="V49" s="176">
        <v>0.68055555555555547</v>
      </c>
      <c r="W49" s="176"/>
      <c r="Y49" s="20" t="s">
        <v>258</v>
      </c>
    </row>
    <row r="50" spans="2:30" ht="16.5" customHeight="1" x14ac:dyDescent="0.4">
      <c r="G50" s="20" t="s">
        <v>343</v>
      </c>
      <c r="H50" s="27"/>
      <c r="I50" s="27"/>
      <c r="J50" s="27"/>
      <c r="K50" s="27"/>
      <c r="L50" s="27"/>
      <c r="M50" s="27"/>
      <c r="N50" s="27"/>
      <c r="O50" s="27"/>
      <c r="P50" s="27"/>
      <c r="S50" s="22"/>
      <c r="T50" s="22"/>
      <c r="U50" s="22"/>
      <c r="V50" s="22"/>
      <c r="W50" s="22"/>
    </row>
    <row r="51" spans="2:30" ht="16.5" customHeight="1" x14ac:dyDescent="0.4">
      <c r="H51" s="222" t="s">
        <v>344</v>
      </c>
      <c r="I51" s="222"/>
      <c r="J51" s="222"/>
      <c r="K51" s="222"/>
      <c r="L51" s="222"/>
      <c r="M51" s="222"/>
      <c r="N51" s="222"/>
      <c r="O51" s="222"/>
      <c r="P51" s="222"/>
      <c r="Q51" s="222"/>
      <c r="R51" s="222"/>
      <c r="S51" s="222"/>
      <c r="T51" s="222"/>
      <c r="U51" s="222"/>
      <c r="V51" s="222"/>
      <c r="W51" s="222"/>
      <c r="X51" s="222"/>
      <c r="Y51" s="222"/>
      <c r="Z51" s="222"/>
      <c r="AA51" s="222"/>
      <c r="AB51" s="222"/>
      <c r="AC51" s="222"/>
      <c r="AD51" s="222"/>
    </row>
    <row r="52" spans="2:30" ht="16.5" customHeight="1" x14ac:dyDescent="0.4">
      <c r="H52" s="27"/>
      <c r="I52" s="27"/>
      <c r="J52" s="27"/>
      <c r="K52" s="27"/>
      <c r="L52" s="27"/>
      <c r="M52" s="27"/>
      <c r="N52" s="27"/>
      <c r="O52" s="27"/>
      <c r="P52" s="27"/>
      <c r="S52" s="22"/>
      <c r="T52" s="22"/>
      <c r="U52" s="22"/>
      <c r="V52" s="22"/>
      <c r="W52" s="22"/>
    </row>
    <row r="53" spans="2:30" ht="16.5" customHeight="1" x14ac:dyDescent="0.4">
      <c r="H53" s="27"/>
      <c r="I53" s="27"/>
      <c r="J53" s="27"/>
      <c r="K53" s="27"/>
      <c r="L53" s="27"/>
      <c r="M53" s="27"/>
      <c r="N53" s="27"/>
      <c r="O53" s="27"/>
      <c r="P53" s="27"/>
      <c r="S53" s="22"/>
      <c r="T53" s="22"/>
      <c r="U53" s="22"/>
      <c r="V53" s="22"/>
      <c r="W53" s="22"/>
    </row>
    <row r="54" spans="2:30" ht="16.5" customHeight="1" x14ac:dyDescent="0.4">
      <c r="H54" s="27"/>
      <c r="I54" s="27"/>
      <c r="J54" s="27"/>
      <c r="K54" s="27"/>
      <c r="L54" s="27"/>
      <c r="M54" s="27"/>
      <c r="N54" s="27"/>
      <c r="O54" s="27"/>
      <c r="P54" s="27"/>
      <c r="S54" s="22"/>
      <c r="T54" s="22"/>
      <c r="U54" s="22"/>
      <c r="V54" s="22"/>
      <c r="W54" s="22"/>
    </row>
    <row r="55" spans="2:30" ht="16.5" customHeight="1" x14ac:dyDescent="0.4">
      <c r="B55" s="24" t="s">
        <v>41</v>
      </c>
      <c r="C55" s="20" t="s">
        <v>42</v>
      </c>
      <c r="F55" s="28" t="s">
        <v>43</v>
      </c>
      <c r="G55" s="20" t="s">
        <v>44</v>
      </c>
    </row>
    <row r="56" spans="2:30" ht="16.5" customHeight="1" x14ac:dyDescent="0.4">
      <c r="F56" s="28" t="s">
        <v>45</v>
      </c>
      <c r="G56" s="20" t="s">
        <v>46</v>
      </c>
      <c r="H56" s="5"/>
      <c r="I56" s="29"/>
    </row>
    <row r="57" spans="2:30" ht="16.5" customHeight="1" x14ac:dyDescent="0.4">
      <c r="F57" s="28" t="s">
        <v>47</v>
      </c>
      <c r="G57" s="20" t="s">
        <v>48</v>
      </c>
      <c r="H57" s="5"/>
      <c r="I57" s="29"/>
    </row>
    <row r="58" spans="2:30" ht="16.5" customHeight="1" x14ac:dyDescent="0.4">
      <c r="F58" s="28" t="s">
        <v>163</v>
      </c>
      <c r="G58" s="20" t="s">
        <v>49</v>
      </c>
      <c r="H58" s="29"/>
      <c r="I58" s="29"/>
    </row>
    <row r="59" spans="2:30" ht="16.5" customHeight="1" x14ac:dyDescent="0.4">
      <c r="F59" s="28" t="s">
        <v>50</v>
      </c>
      <c r="G59" s="19" t="s">
        <v>51</v>
      </c>
      <c r="I59" s="29"/>
      <c r="J59" s="29"/>
    </row>
    <row r="60" spans="2:30" ht="16.5" customHeight="1" x14ac:dyDescent="0.4">
      <c r="F60" s="25" t="s">
        <v>52</v>
      </c>
      <c r="G60" s="19" t="s">
        <v>53</v>
      </c>
      <c r="H60" s="21"/>
      <c r="I60" s="21"/>
      <c r="J60" s="21"/>
    </row>
    <row r="61" spans="2:30" ht="16.5" customHeight="1" x14ac:dyDescent="0.4">
      <c r="F61" s="25" t="s">
        <v>54</v>
      </c>
      <c r="G61" s="1" t="s">
        <v>55</v>
      </c>
      <c r="H61" s="2"/>
      <c r="I61" s="21"/>
      <c r="J61" s="19"/>
    </row>
    <row r="62" spans="2:30" ht="16.5" customHeight="1" x14ac:dyDescent="0.4">
      <c r="F62" s="25"/>
      <c r="G62" s="3" t="s">
        <v>56</v>
      </c>
      <c r="H62" s="3"/>
      <c r="I62" s="21"/>
    </row>
    <row r="63" spans="2:30" ht="16.5" customHeight="1" x14ac:dyDescent="0.4">
      <c r="F63" s="25"/>
      <c r="G63" s="20" t="s">
        <v>57</v>
      </c>
      <c r="H63" s="20" t="s">
        <v>259</v>
      </c>
      <c r="I63" s="21"/>
    </row>
    <row r="64" spans="2:30" ht="16.5" customHeight="1" x14ac:dyDescent="0.4">
      <c r="G64" s="29" t="s">
        <v>57</v>
      </c>
      <c r="H64" s="20" t="s">
        <v>58</v>
      </c>
      <c r="I64" s="29"/>
    </row>
    <row r="65" spans="6:9" ht="16.5" customHeight="1" x14ac:dyDescent="0.4">
      <c r="F65" s="28" t="s">
        <v>294</v>
      </c>
      <c r="G65" s="20" t="s">
        <v>59</v>
      </c>
    </row>
    <row r="66" spans="6:9" ht="16.5" customHeight="1" x14ac:dyDescent="0.4">
      <c r="F66" s="28"/>
      <c r="G66" s="25" t="s">
        <v>52</v>
      </c>
      <c r="H66" s="20" t="s">
        <v>60</v>
      </c>
    </row>
    <row r="67" spans="6:9" ht="16.5" customHeight="1" x14ac:dyDescent="0.4">
      <c r="G67" s="29"/>
      <c r="H67" s="20" t="s">
        <v>61</v>
      </c>
    </row>
    <row r="68" spans="6:9" ht="16.5" customHeight="1" x14ac:dyDescent="0.4">
      <c r="G68" s="25"/>
      <c r="H68" s="20" t="s">
        <v>57</v>
      </c>
      <c r="I68" s="20" t="s">
        <v>62</v>
      </c>
    </row>
    <row r="69" spans="6:9" ht="16.5" customHeight="1" x14ac:dyDescent="0.4">
      <c r="G69" s="25"/>
      <c r="H69" s="20" t="s">
        <v>57</v>
      </c>
      <c r="I69" s="20" t="s">
        <v>63</v>
      </c>
    </row>
    <row r="70" spans="6:9" ht="16.5" customHeight="1" x14ac:dyDescent="0.4">
      <c r="G70" s="25"/>
      <c r="H70" s="20" t="s">
        <v>57</v>
      </c>
      <c r="I70" s="20" t="s">
        <v>64</v>
      </c>
    </row>
    <row r="71" spans="6:9" ht="16.5" customHeight="1" x14ac:dyDescent="0.4">
      <c r="G71" s="25"/>
      <c r="H71" s="20" t="s">
        <v>57</v>
      </c>
      <c r="I71" s="20" t="s">
        <v>65</v>
      </c>
    </row>
    <row r="72" spans="6:9" ht="16.5" customHeight="1" x14ac:dyDescent="0.4">
      <c r="G72" s="25"/>
      <c r="H72" s="29" t="s">
        <v>66</v>
      </c>
      <c r="I72" s="29"/>
    </row>
    <row r="73" spans="6:9" ht="16.5" customHeight="1" x14ac:dyDescent="0.4">
      <c r="G73" s="25"/>
      <c r="H73" s="20" t="s">
        <v>57</v>
      </c>
      <c r="I73" s="20" t="s">
        <v>67</v>
      </c>
    </row>
    <row r="74" spans="6:9" ht="16.5" customHeight="1" x14ac:dyDescent="0.4">
      <c r="G74" s="25"/>
      <c r="H74" s="20" t="s">
        <v>57</v>
      </c>
      <c r="I74" s="20" t="s">
        <v>68</v>
      </c>
    </row>
    <row r="75" spans="6:9" ht="16.5" customHeight="1" x14ac:dyDescent="0.4">
      <c r="G75" s="25"/>
      <c r="H75" s="20" t="s">
        <v>57</v>
      </c>
      <c r="I75" s="20" t="s">
        <v>69</v>
      </c>
    </row>
    <row r="76" spans="6:9" ht="16.5" customHeight="1" x14ac:dyDescent="0.4">
      <c r="G76" s="25"/>
      <c r="H76" s="20" t="s">
        <v>57</v>
      </c>
      <c r="I76" s="20" t="s">
        <v>70</v>
      </c>
    </row>
    <row r="77" spans="6:9" ht="16.5" customHeight="1" x14ac:dyDescent="0.4">
      <c r="G77" s="25" t="s">
        <v>54</v>
      </c>
      <c r="H77" s="20" t="s">
        <v>71</v>
      </c>
      <c r="I77" s="29"/>
    </row>
    <row r="78" spans="6:9" ht="16.5" customHeight="1" x14ac:dyDescent="0.4">
      <c r="G78" s="30" t="s">
        <v>72</v>
      </c>
      <c r="H78" s="29" t="s">
        <v>73</v>
      </c>
      <c r="I78" s="29"/>
    </row>
    <row r="79" spans="6:9" ht="16.5" customHeight="1" x14ac:dyDescent="0.4">
      <c r="G79" s="25" t="s">
        <v>74</v>
      </c>
      <c r="H79" s="20" t="s">
        <v>75</v>
      </c>
      <c r="I79" s="29"/>
    </row>
    <row r="80" spans="6:9" ht="16.5" customHeight="1" x14ac:dyDescent="0.4"/>
    <row r="81" spans="2:29" ht="16.5" customHeight="1" x14ac:dyDescent="0.4">
      <c r="B81" s="24" t="s">
        <v>77</v>
      </c>
      <c r="C81" s="20" t="s">
        <v>78</v>
      </c>
      <c r="F81" s="28" t="s">
        <v>43</v>
      </c>
      <c r="G81" s="20" t="s">
        <v>79</v>
      </c>
    </row>
    <row r="82" spans="2:29" ht="16.5" customHeight="1" x14ac:dyDescent="0.4">
      <c r="B82" s="24"/>
      <c r="F82" s="28"/>
      <c r="G82" s="20" t="s">
        <v>76</v>
      </c>
    </row>
    <row r="83" spans="2:29" ht="16.5" customHeight="1" x14ac:dyDescent="0.4">
      <c r="B83" s="24"/>
      <c r="F83" s="28" t="s">
        <v>45</v>
      </c>
      <c r="G83" s="20" t="s">
        <v>317</v>
      </c>
    </row>
    <row r="84" spans="2:29" ht="16.5" customHeight="1" x14ac:dyDescent="0.4">
      <c r="B84" s="24"/>
      <c r="F84" s="28" t="s">
        <v>47</v>
      </c>
      <c r="G84" s="20" t="s">
        <v>318</v>
      </c>
    </row>
    <row r="85" spans="2:29" ht="16.5" customHeight="1" x14ac:dyDescent="0.4">
      <c r="B85" s="24"/>
      <c r="F85" s="28" t="s">
        <v>23</v>
      </c>
      <c r="G85" s="20" t="s">
        <v>80</v>
      </c>
    </row>
    <row r="86" spans="2:29" ht="16.5" customHeight="1" x14ac:dyDescent="0.4">
      <c r="B86" s="24"/>
      <c r="F86" s="28"/>
      <c r="G86" s="20" t="s">
        <v>81</v>
      </c>
    </row>
    <row r="87" spans="2:29" ht="16.5" customHeight="1" x14ac:dyDescent="0.4">
      <c r="B87" s="24"/>
      <c r="F87" s="28"/>
      <c r="G87" s="20" t="s">
        <v>82</v>
      </c>
    </row>
    <row r="88" spans="2:29" ht="16.5" customHeight="1" x14ac:dyDescent="0.4"/>
    <row r="89" spans="2:29" ht="16.5" customHeight="1" x14ac:dyDescent="0.4">
      <c r="B89" s="24" t="s">
        <v>83</v>
      </c>
      <c r="C89" s="20" t="s">
        <v>84</v>
      </c>
      <c r="F89" s="28" t="s">
        <v>43</v>
      </c>
      <c r="G89" s="20" t="s">
        <v>85</v>
      </c>
      <c r="H89" s="29"/>
      <c r="U89" s="29"/>
    </row>
    <row r="90" spans="2:29" ht="16.5" customHeight="1" x14ac:dyDescent="0.4">
      <c r="B90" s="24"/>
      <c r="F90" s="30"/>
      <c r="G90" s="177" t="s">
        <v>86</v>
      </c>
      <c r="H90" s="178"/>
      <c r="I90" s="179"/>
      <c r="J90" s="31"/>
      <c r="K90" s="277" t="s">
        <v>87</v>
      </c>
      <c r="L90" s="277"/>
      <c r="M90" s="277"/>
      <c r="N90" s="277"/>
      <c r="O90" s="277"/>
      <c r="P90" s="277"/>
      <c r="Q90" s="32"/>
      <c r="R90" s="213" t="s">
        <v>88</v>
      </c>
      <c r="S90" s="214"/>
      <c r="T90" s="214"/>
      <c r="U90" s="214"/>
      <c r="V90" s="214"/>
      <c r="W90" s="214"/>
      <c r="X90" s="215"/>
      <c r="Y90" s="224" t="s">
        <v>89</v>
      </c>
      <c r="Z90" s="272"/>
      <c r="AA90" s="273"/>
      <c r="AB90" s="29"/>
      <c r="AC90" s="29"/>
    </row>
    <row r="91" spans="2:29" ht="16.5" customHeight="1" x14ac:dyDescent="0.4">
      <c r="B91" s="33"/>
      <c r="F91" s="30"/>
      <c r="G91" s="180"/>
      <c r="H91" s="181"/>
      <c r="I91" s="182"/>
      <c r="J91" s="34"/>
      <c r="K91" s="270"/>
      <c r="L91" s="270"/>
      <c r="M91" s="270"/>
      <c r="N91" s="270"/>
      <c r="O91" s="270"/>
      <c r="P91" s="270"/>
      <c r="Q91" s="35"/>
      <c r="R91" s="274" t="s">
        <v>90</v>
      </c>
      <c r="S91" s="275"/>
      <c r="T91" s="275"/>
      <c r="U91" s="275"/>
      <c r="V91" s="234"/>
      <c r="W91" s="274" t="s">
        <v>91</v>
      </c>
      <c r="X91" s="276"/>
      <c r="Y91" s="224"/>
      <c r="Z91" s="272"/>
      <c r="AA91" s="273"/>
      <c r="AB91" s="29"/>
      <c r="AC91" s="29"/>
    </row>
    <row r="92" spans="2:29" ht="16.5" customHeight="1" x14ac:dyDescent="0.4">
      <c r="B92" s="33"/>
      <c r="F92" s="30"/>
      <c r="G92" s="177" t="s">
        <v>92</v>
      </c>
      <c r="H92" s="178"/>
      <c r="I92" s="179"/>
      <c r="J92" s="177" t="s">
        <v>93</v>
      </c>
      <c r="K92" s="191"/>
      <c r="L92" s="186" t="s">
        <v>94</v>
      </c>
      <c r="M92" s="186"/>
      <c r="N92" s="186"/>
      <c r="O92" s="186"/>
      <c r="P92" s="186"/>
      <c r="Q92" s="187"/>
      <c r="R92" s="36" t="s">
        <v>95</v>
      </c>
      <c r="S92" s="37"/>
      <c r="T92" s="37"/>
      <c r="U92" s="38">
        <v>5</v>
      </c>
      <c r="V92" s="39" t="s">
        <v>96</v>
      </c>
      <c r="W92" s="38">
        <v>2</v>
      </c>
      <c r="X92" s="40" t="s">
        <v>97</v>
      </c>
      <c r="Y92" s="245" t="s">
        <v>98</v>
      </c>
      <c r="Z92" s="186"/>
      <c r="AA92" s="246"/>
      <c r="AB92" s="29"/>
      <c r="AC92" s="29"/>
    </row>
    <row r="93" spans="2:29" ht="16.5" customHeight="1" x14ac:dyDescent="0.4">
      <c r="B93" s="33"/>
      <c r="F93" s="30"/>
      <c r="G93" s="188"/>
      <c r="H93" s="189"/>
      <c r="I93" s="190"/>
      <c r="J93" s="188"/>
      <c r="K93" s="192"/>
      <c r="L93" s="195" t="s">
        <v>99</v>
      </c>
      <c r="M93" s="196"/>
      <c r="N93" s="197"/>
      <c r="O93" s="189" t="s">
        <v>100</v>
      </c>
      <c r="P93" s="189"/>
      <c r="Q93" s="192"/>
      <c r="R93" s="41"/>
      <c r="U93" s="25">
        <v>2</v>
      </c>
      <c r="V93" s="42" t="s">
        <v>97</v>
      </c>
      <c r="W93" s="25">
        <v>1</v>
      </c>
      <c r="X93" s="43" t="s">
        <v>97</v>
      </c>
      <c r="Y93" s="266" t="s">
        <v>101</v>
      </c>
      <c r="Z93" s="267"/>
      <c r="AA93" s="268"/>
      <c r="AB93" s="29"/>
      <c r="AC93" s="29"/>
    </row>
    <row r="94" spans="2:29" ht="16.5" customHeight="1" x14ac:dyDescent="0.4">
      <c r="B94" s="33"/>
      <c r="F94" s="30"/>
      <c r="G94" s="188"/>
      <c r="H94" s="189"/>
      <c r="I94" s="190"/>
      <c r="J94" s="188"/>
      <c r="K94" s="192"/>
      <c r="L94" s="198"/>
      <c r="M94" s="199"/>
      <c r="N94" s="200"/>
      <c r="O94" s="216" t="s">
        <v>102</v>
      </c>
      <c r="P94" s="216"/>
      <c r="Q94" s="217"/>
      <c r="R94" s="44"/>
      <c r="S94" s="45"/>
      <c r="T94" s="45"/>
      <c r="U94" s="46">
        <f t="shared" ref="U94:X103" si="0">U93</f>
        <v>2</v>
      </c>
      <c r="V94" s="47" t="str">
        <f t="shared" si="0"/>
        <v>名</v>
      </c>
      <c r="W94" s="46">
        <f t="shared" si="0"/>
        <v>1</v>
      </c>
      <c r="X94" s="48" t="str">
        <f t="shared" si="0"/>
        <v>名</v>
      </c>
      <c r="Y94" s="266" t="s">
        <v>103</v>
      </c>
      <c r="Z94" s="267"/>
      <c r="AA94" s="268"/>
      <c r="AB94" s="29"/>
      <c r="AC94" s="29"/>
    </row>
    <row r="95" spans="2:29" ht="16.5" customHeight="1" x14ac:dyDescent="0.4">
      <c r="B95" s="33"/>
      <c r="F95" s="30"/>
      <c r="G95" s="188"/>
      <c r="H95" s="189"/>
      <c r="I95" s="190"/>
      <c r="J95" s="193"/>
      <c r="K95" s="194"/>
      <c r="L95" s="201"/>
      <c r="M95" s="202"/>
      <c r="N95" s="203"/>
      <c r="O95" s="269" t="s">
        <v>104</v>
      </c>
      <c r="P95" s="269"/>
      <c r="Q95" s="194"/>
      <c r="R95" s="49"/>
      <c r="S95" s="50"/>
      <c r="T95" s="50"/>
      <c r="U95" s="51">
        <f t="shared" si="0"/>
        <v>2</v>
      </c>
      <c r="V95" s="52" t="str">
        <f t="shared" si="0"/>
        <v>名</v>
      </c>
      <c r="W95" s="51">
        <f t="shared" si="0"/>
        <v>1</v>
      </c>
      <c r="X95" s="53" t="str">
        <f t="shared" si="0"/>
        <v>名</v>
      </c>
      <c r="Y95" s="266" t="s">
        <v>105</v>
      </c>
      <c r="Z95" s="267"/>
      <c r="AA95" s="268"/>
      <c r="AB95" s="29"/>
      <c r="AC95" s="29"/>
    </row>
    <row r="96" spans="2:29" ht="16.5" customHeight="1" x14ac:dyDescent="0.4">
      <c r="B96" s="33"/>
      <c r="F96" s="30"/>
      <c r="G96" s="180"/>
      <c r="H96" s="181"/>
      <c r="I96" s="182"/>
      <c r="J96" s="233" t="s">
        <v>106</v>
      </c>
      <c r="K96" s="234"/>
      <c r="L96" s="270" t="s">
        <v>99</v>
      </c>
      <c r="M96" s="270"/>
      <c r="N96" s="270"/>
      <c r="O96" s="270"/>
      <c r="P96" s="270"/>
      <c r="Q96" s="271"/>
      <c r="R96" s="54"/>
      <c r="S96" s="34"/>
      <c r="T96" s="34"/>
      <c r="U96" s="15">
        <f t="shared" si="0"/>
        <v>2</v>
      </c>
      <c r="V96" s="55" t="str">
        <f t="shared" si="0"/>
        <v>名</v>
      </c>
      <c r="W96" s="15">
        <f t="shared" si="0"/>
        <v>1</v>
      </c>
      <c r="X96" s="56" t="str">
        <f t="shared" si="0"/>
        <v>名</v>
      </c>
      <c r="Y96" s="231" t="s">
        <v>107</v>
      </c>
      <c r="Z96" s="211"/>
      <c r="AA96" s="232"/>
      <c r="AB96" s="29"/>
      <c r="AC96" s="29"/>
    </row>
    <row r="97" spans="2:29" ht="16.5" customHeight="1" x14ac:dyDescent="0.4">
      <c r="B97" s="33"/>
      <c r="F97" s="30"/>
      <c r="G97" s="177" t="s">
        <v>108</v>
      </c>
      <c r="H97" s="178"/>
      <c r="I97" s="179"/>
      <c r="J97" s="204" t="str">
        <f>J92</f>
        <v>組手</v>
      </c>
      <c r="K97" s="205"/>
      <c r="L97" s="208" t="str">
        <f>L92</f>
        <v>団体戦</v>
      </c>
      <c r="M97" s="208"/>
      <c r="N97" s="208"/>
      <c r="O97" s="208"/>
      <c r="P97" s="208"/>
      <c r="Q97" s="209"/>
      <c r="R97" s="57" t="s">
        <v>95</v>
      </c>
      <c r="S97" s="58"/>
      <c r="T97" s="58"/>
      <c r="U97" s="59">
        <v>5</v>
      </c>
      <c r="V97" s="60" t="s">
        <v>96</v>
      </c>
      <c r="W97" s="59">
        <v>2</v>
      </c>
      <c r="X97" s="61" t="s">
        <v>97</v>
      </c>
      <c r="Y97" s="235" t="s">
        <v>98</v>
      </c>
      <c r="Z97" s="208"/>
      <c r="AA97" s="236"/>
      <c r="AB97" s="29"/>
      <c r="AC97" s="29"/>
    </row>
    <row r="98" spans="2:29" ht="16.5" customHeight="1" x14ac:dyDescent="0.4">
      <c r="B98" s="33"/>
      <c r="F98" s="30"/>
      <c r="G98" s="188"/>
      <c r="H98" s="189"/>
      <c r="I98" s="190"/>
      <c r="J98" s="206"/>
      <c r="K98" s="207"/>
      <c r="L98" s="237" t="str">
        <f>L93</f>
        <v>個人戦</v>
      </c>
      <c r="M98" s="237"/>
      <c r="N98" s="237"/>
      <c r="O98" s="237"/>
      <c r="P98" s="237"/>
      <c r="Q98" s="238"/>
      <c r="R98" s="62"/>
      <c r="S98" s="63"/>
      <c r="T98" s="63"/>
      <c r="U98" s="64">
        <f>U96</f>
        <v>2</v>
      </c>
      <c r="V98" s="65" t="str">
        <f>V96</f>
        <v>名</v>
      </c>
      <c r="W98" s="64">
        <f>W96</f>
        <v>1</v>
      </c>
      <c r="X98" s="66" t="str">
        <f>X96</f>
        <v>名</v>
      </c>
      <c r="Y98" s="239" t="s">
        <v>109</v>
      </c>
      <c r="Z98" s="237"/>
      <c r="AA98" s="240"/>
      <c r="AB98" s="29"/>
      <c r="AC98" s="29"/>
    </row>
    <row r="99" spans="2:29" ht="16.5" customHeight="1" x14ac:dyDescent="0.4">
      <c r="B99" s="33"/>
      <c r="F99" s="30"/>
      <c r="G99" s="180"/>
      <c r="H99" s="181"/>
      <c r="I99" s="182"/>
      <c r="J99" s="241" t="s">
        <v>106</v>
      </c>
      <c r="K99" s="242"/>
      <c r="L99" s="243" t="s">
        <v>110</v>
      </c>
      <c r="M99" s="243"/>
      <c r="N99" s="243"/>
      <c r="O99" s="243"/>
      <c r="P99" s="243"/>
      <c r="Q99" s="244"/>
      <c r="R99" s="67"/>
      <c r="S99" s="68"/>
      <c r="T99" s="68"/>
      <c r="U99" s="69">
        <v>2</v>
      </c>
      <c r="V99" s="70" t="s">
        <v>97</v>
      </c>
      <c r="W99" s="69">
        <v>1</v>
      </c>
      <c r="X99" s="71" t="s">
        <v>97</v>
      </c>
      <c r="Y99" s="247" t="s">
        <v>111</v>
      </c>
      <c r="Z99" s="243"/>
      <c r="AA99" s="248"/>
      <c r="AB99" s="29"/>
      <c r="AC99" s="29"/>
    </row>
    <row r="100" spans="2:29" ht="16.5" customHeight="1" x14ac:dyDescent="0.4">
      <c r="B100" s="33"/>
      <c r="F100" s="30"/>
      <c r="G100" s="177" t="s">
        <v>112</v>
      </c>
      <c r="H100" s="178"/>
      <c r="I100" s="179"/>
      <c r="J100" s="183" t="str">
        <f>J92</f>
        <v>組手</v>
      </c>
      <c r="K100" s="184"/>
      <c r="L100" s="185" t="str">
        <f>L98</f>
        <v>個人戦</v>
      </c>
      <c r="M100" s="186"/>
      <c r="N100" s="186"/>
      <c r="O100" s="186"/>
      <c r="P100" s="186"/>
      <c r="Q100" s="187"/>
      <c r="R100" s="36"/>
      <c r="S100" s="37"/>
      <c r="T100" s="37"/>
      <c r="U100" s="38">
        <f>U98</f>
        <v>2</v>
      </c>
      <c r="V100" s="39" t="str">
        <f>V98</f>
        <v>名</v>
      </c>
      <c r="W100" s="38">
        <f>W98</f>
        <v>1</v>
      </c>
      <c r="X100" s="40" t="str">
        <f>X98</f>
        <v>名</v>
      </c>
      <c r="Y100" s="245" t="s">
        <v>113</v>
      </c>
      <c r="Z100" s="186"/>
      <c r="AA100" s="246"/>
      <c r="AB100" s="29"/>
      <c r="AC100" s="29"/>
    </row>
    <row r="101" spans="2:29" ht="16.5" customHeight="1" x14ac:dyDescent="0.4">
      <c r="B101" s="33"/>
      <c r="F101" s="30"/>
      <c r="G101" s="180"/>
      <c r="H101" s="181"/>
      <c r="I101" s="182"/>
      <c r="J101" s="233" t="str">
        <f>J96</f>
        <v>形</v>
      </c>
      <c r="K101" s="234"/>
      <c r="L101" s="210" t="str">
        <f>L96</f>
        <v>個人戦</v>
      </c>
      <c r="M101" s="211"/>
      <c r="N101" s="211"/>
      <c r="O101" s="211"/>
      <c r="P101" s="211"/>
      <c r="Q101" s="212"/>
      <c r="R101" s="54"/>
      <c r="S101" s="34"/>
      <c r="T101" s="34"/>
      <c r="U101" s="15">
        <f>U96</f>
        <v>2</v>
      </c>
      <c r="V101" s="55" t="str">
        <f>V100</f>
        <v>名</v>
      </c>
      <c r="W101" s="15">
        <f>W96</f>
        <v>1</v>
      </c>
      <c r="X101" s="56" t="str">
        <f t="shared" si="0"/>
        <v>名</v>
      </c>
      <c r="Y101" s="231" t="s">
        <v>114</v>
      </c>
      <c r="Z101" s="211"/>
      <c r="AA101" s="232"/>
      <c r="AB101" s="29"/>
      <c r="AC101" s="29"/>
    </row>
    <row r="102" spans="2:29" ht="16.5" customHeight="1" x14ac:dyDescent="0.4">
      <c r="B102" s="33"/>
      <c r="F102" s="25"/>
      <c r="G102" s="177" t="s">
        <v>115</v>
      </c>
      <c r="H102" s="178"/>
      <c r="I102" s="179"/>
      <c r="J102" s="193" t="str">
        <f>J100</f>
        <v>組手</v>
      </c>
      <c r="K102" s="194"/>
      <c r="L102" s="250" t="str">
        <f>L100</f>
        <v>個人戦</v>
      </c>
      <c r="M102" s="251"/>
      <c r="N102" s="251"/>
      <c r="O102" s="251"/>
      <c r="P102" s="251"/>
      <c r="Q102" s="252"/>
      <c r="R102" s="36"/>
      <c r="S102" s="37"/>
      <c r="T102" s="37"/>
      <c r="U102" s="38">
        <f>U100</f>
        <v>2</v>
      </c>
      <c r="V102" s="39" t="str">
        <f>V100</f>
        <v>名</v>
      </c>
      <c r="W102" s="38">
        <f>W100</f>
        <v>1</v>
      </c>
      <c r="X102" s="40" t="str">
        <f t="shared" si="0"/>
        <v>名</v>
      </c>
      <c r="Y102" s="245" t="s">
        <v>116</v>
      </c>
      <c r="Z102" s="186"/>
      <c r="AA102" s="246"/>
    </row>
    <row r="103" spans="2:29" ht="16.5" customHeight="1" x14ac:dyDescent="0.4">
      <c r="B103" s="33"/>
      <c r="F103" s="30"/>
      <c r="G103" s="180"/>
      <c r="H103" s="181"/>
      <c r="I103" s="182"/>
      <c r="J103" s="233" t="str">
        <f>J101</f>
        <v>形</v>
      </c>
      <c r="K103" s="234"/>
      <c r="L103" s="210" t="str">
        <f>L101</f>
        <v>個人戦</v>
      </c>
      <c r="M103" s="211"/>
      <c r="N103" s="211"/>
      <c r="O103" s="211"/>
      <c r="P103" s="211"/>
      <c r="Q103" s="212"/>
      <c r="R103" s="54"/>
      <c r="S103" s="34"/>
      <c r="T103" s="34"/>
      <c r="U103" s="15">
        <f>U101</f>
        <v>2</v>
      </c>
      <c r="V103" s="55" t="str">
        <f>V102</f>
        <v>名</v>
      </c>
      <c r="W103" s="15">
        <f>W102</f>
        <v>1</v>
      </c>
      <c r="X103" s="56" t="str">
        <f t="shared" si="0"/>
        <v>名</v>
      </c>
      <c r="Y103" s="231" t="s">
        <v>117</v>
      </c>
      <c r="Z103" s="211"/>
      <c r="AA103" s="232"/>
      <c r="AB103" s="29"/>
      <c r="AC103" s="29"/>
    </row>
    <row r="104" spans="2:29" ht="16.5" customHeight="1" x14ac:dyDescent="0.4">
      <c r="B104" s="33"/>
      <c r="F104" s="30"/>
      <c r="G104" s="223" t="s">
        <v>206</v>
      </c>
      <c r="H104" s="223"/>
      <c r="I104" s="223"/>
      <c r="J104" s="223" t="s">
        <v>207</v>
      </c>
      <c r="K104" s="224"/>
      <c r="L104" s="225" t="s">
        <v>208</v>
      </c>
      <c r="M104" s="226"/>
      <c r="N104" s="226"/>
      <c r="O104" s="226"/>
      <c r="P104" s="226"/>
      <c r="Q104" s="227"/>
      <c r="R104" s="12" t="s">
        <v>95</v>
      </c>
      <c r="S104" s="13"/>
      <c r="T104" s="14"/>
      <c r="U104" s="15">
        <v>3</v>
      </c>
      <c r="V104" s="16" t="s">
        <v>96</v>
      </c>
      <c r="W104" s="17">
        <v>2</v>
      </c>
      <c r="X104" s="18" t="s">
        <v>97</v>
      </c>
      <c r="Y104" s="227" t="s">
        <v>98</v>
      </c>
      <c r="Z104" s="228"/>
      <c r="AA104" s="229"/>
      <c r="AB104" s="29"/>
      <c r="AC104" s="29"/>
    </row>
    <row r="105" spans="2:29" ht="16.5" customHeight="1" x14ac:dyDescent="0.4">
      <c r="B105" s="33"/>
      <c r="F105" s="30"/>
      <c r="G105" s="72"/>
      <c r="H105" s="72"/>
      <c r="I105" s="72"/>
      <c r="J105" s="72"/>
      <c r="K105" s="72"/>
      <c r="L105" s="73"/>
      <c r="M105" s="73"/>
      <c r="N105" s="73"/>
      <c r="O105" s="73"/>
      <c r="P105" s="73"/>
      <c r="Q105" s="73"/>
      <c r="R105" s="74"/>
      <c r="S105" s="74"/>
      <c r="T105" s="74"/>
      <c r="U105" s="72"/>
      <c r="V105" s="72"/>
      <c r="W105" s="72"/>
      <c r="X105" s="72"/>
      <c r="Y105" s="73"/>
      <c r="Z105" s="73"/>
      <c r="AA105" s="73"/>
      <c r="AB105" s="29"/>
      <c r="AC105" s="29"/>
    </row>
    <row r="106" spans="2:29" ht="16.5" customHeight="1" x14ac:dyDescent="0.4">
      <c r="B106" s="33"/>
      <c r="F106" s="30"/>
      <c r="G106" s="72"/>
      <c r="H106" s="72"/>
      <c r="I106" s="72"/>
      <c r="J106" s="72"/>
      <c r="K106" s="72"/>
      <c r="L106" s="73"/>
      <c r="M106" s="73"/>
      <c r="N106" s="73"/>
      <c r="O106" s="73"/>
      <c r="P106" s="73"/>
      <c r="Q106" s="73"/>
      <c r="R106" s="74"/>
      <c r="S106" s="74"/>
      <c r="T106" s="74"/>
      <c r="U106" s="72"/>
      <c r="V106" s="72"/>
      <c r="W106" s="72"/>
      <c r="X106" s="72"/>
      <c r="Y106" s="73"/>
      <c r="Z106" s="73"/>
      <c r="AA106" s="73"/>
      <c r="AB106" s="29"/>
      <c r="AC106" s="29"/>
    </row>
    <row r="107" spans="2:29" ht="16.5" customHeight="1" x14ac:dyDescent="0.4">
      <c r="B107" s="33"/>
      <c r="F107" s="30"/>
      <c r="G107" s="72"/>
      <c r="H107" s="72"/>
      <c r="I107" s="72"/>
      <c r="J107" s="72"/>
      <c r="K107" s="72"/>
      <c r="L107" s="73"/>
      <c r="M107" s="73"/>
      <c r="N107" s="73"/>
      <c r="O107" s="73"/>
      <c r="P107" s="73"/>
      <c r="Q107" s="73"/>
      <c r="R107" s="74"/>
      <c r="S107" s="74"/>
      <c r="T107" s="74"/>
      <c r="U107" s="72"/>
      <c r="V107" s="72"/>
      <c r="W107" s="72"/>
      <c r="X107" s="72"/>
      <c r="Y107" s="73"/>
      <c r="Z107" s="73"/>
      <c r="AA107" s="73"/>
      <c r="AB107" s="29"/>
      <c r="AC107" s="29"/>
    </row>
    <row r="108" spans="2:29" ht="16.5" customHeight="1" x14ac:dyDescent="0.4">
      <c r="B108" s="75"/>
      <c r="C108" s="19"/>
      <c r="D108" s="19"/>
      <c r="E108" s="19"/>
      <c r="F108" s="28" t="s">
        <v>45</v>
      </c>
      <c r="G108" s="19" t="s">
        <v>118</v>
      </c>
      <c r="H108" s="21"/>
      <c r="I108" s="19"/>
      <c r="J108" s="19"/>
      <c r="K108" s="19"/>
      <c r="L108" s="19"/>
      <c r="M108" s="19"/>
      <c r="N108" s="19"/>
      <c r="O108" s="19"/>
      <c r="P108" s="19"/>
      <c r="Q108" s="19"/>
      <c r="R108" s="19"/>
      <c r="S108" s="19"/>
      <c r="T108" s="19"/>
      <c r="U108" s="21"/>
      <c r="V108" s="19"/>
      <c r="W108" s="19"/>
      <c r="X108" s="19"/>
      <c r="Y108" s="19"/>
      <c r="Z108" s="19"/>
      <c r="AA108" s="19"/>
      <c r="AB108" s="19"/>
      <c r="AC108" s="19"/>
    </row>
    <row r="109" spans="2:29" ht="16.5" customHeight="1" x14ac:dyDescent="0.4">
      <c r="B109" s="75"/>
      <c r="C109" s="19"/>
      <c r="D109" s="19"/>
      <c r="E109" s="19"/>
      <c r="F109" s="25"/>
      <c r="G109" s="25" t="s">
        <v>119</v>
      </c>
      <c r="H109" s="19" t="s">
        <v>120</v>
      </c>
      <c r="I109" s="19"/>
      <c r="J109" s="19"/>
      <c r="K109" s="249" t="s">
        <v>121</v>
      </c>
      <c r="L109" s="249"/>
      <c r="M109" s="19" t="s">
        <v>122</v>
      </c>
      <c r="N109" s="19"/>
      <c r="O109" s="19"/>
      <c r="P109" s="19"/>
      <c r="Q109" s="19"/>
      <c r="R109" s="21"/>
      <c r="S109" s="19"/>
      <c r="T109" s="19"/>
      <c r="U109" s="21"/>
      <c r="V109" s="19"/>
      <c r="W109" s="19"/>
      <c r="X109" s="19"/>
      <c r="Y109" s="19"/>
      <c r="Z109" s="19"/>
      <c r="AA109" s="19"/>
      <c r="AB109" s="19"/>
      <c r="AC109" s="19"/>
    </row>
    <row r="110" spans="2:29" ht="16.5" customHeight="1" x14ac:dyDescent="0.4">
      <c r="B110" s="75"/>
      <c r="C110" s="19"/>
      <c r="D110" s="19"/>
      <c r="E110" s="19"/>
      <c r="F110" s="25"/>
      <c r="G110" s="25" t="s">
        <v>119</v>
      </c>
      <c r="H110" s="19" t="s">
        <v>123</v>
      </c>
      <c r="I110" s="19"/>
      <c r="J110" s="19"/>
      <c r="K110" s="222" t="str">
        <f>K109</f>
        <v>６５</v>
      </c>
      <c r="L110" s="222"/>
      <c r="M110" s="19" t="s">
        <v>124</v>
      </c>
      <c r="N110" s="19"/>
      <c r="O110" s="19"/>
      <c r="P110" s="249" t="s">
        <v>125</v>
      </c>
      <c r="Q110" s="249"/>
      <c r="R110" s="19" t="s">
        <v>126</v>
      </c>
      <c r="S110" s="19"/>
      <c r="T110" s="19"/>
      <c r="U110" s="21"/>
      <c r="V110" s="19"/>
      <c r="W110" s="19"/>
      <c r="X110" s="19"/>
      <c r="Y110" s="19"/>
      <c r="Z110" s="19"/>
      <c r="AA110" s="19"/>
      <c r="AB110" s="19"/>
      <c r="AC110" s="19"/>
    </row>
    <row r="111" spans="2:29" ht="16.5" customHeight="1" x14ac:dyDescent="0.4">
      <c r="B111" s="75"/>
      <c r="C111" s="19"/>
      <c r="D111" s="19"/>
      <c r="E111" s="19"/>
      <c r="F111" s="25"/>
      <c r="G111" s="25" t="s">
        <v>119</v>
      </c>
      <c r="H111" s="19" t="s">
        <v>127</v>
      </c>
      <c r="I111" s="19"/>
      <c r="J111" s="19"/>
      <c r="K111" s="222" t="str">
        <f>P110</f>
        <v>７５</v>
      </c>
      <c r="L111" s="222"/>
      <c r="M111" s="19" t="s">
        <v>128</v>
      </c>
      <c r="N111" s="19"/>
      <c r="O111" s="19"/>
      <c r="P111" s="19"/>
      <c r="Q111" s="19"/>
      <c r="R111" s="21"/>
      <c r="S111" s="19"/>
      <c r="T111" s="19"/>
      <c r="U111" s="21"/>
      <c r="V111" s="19"/>
      <c r="W111" s="19"/>
      <c r="X111" s="19"/>
      <c r="Y111" s="19"/>
      <c r="Z111" s="19"/>
      <c r="AA111" s="19"/>
      <c r="AB111" s="19"/>
      <c r="AC111" s="19"/>
    </row>
    <row r="112" spans="2:29" ht="16.5" customHeight="1" x14ac:dyDescent="0.4">
      <c r="B112" s="75"/>
      <c r="C112" s="19"/>
      <c r="D112" s="19"/>
      <c r="E112" s="19"/>
      <c r="F112" s="76" t="s">
        <v>47</v>
      </c>
      <c r="G112" s="19" t="s">
        <v>129</v>
      </c>
      <c r="H112" s="19"/>
      <c r="I112" s="19"/>
      <c r="J112" s="19"/>
      <c r="K112" s="19"/>
      <c r="L112" s="19"/>
      <c r="M112" s="19"/>
      <c r="N112" s="19"/>
      <c r="O112" s="19"/>
      <c r="P112" s="19"/>
      <c r="Q112" s="19"/>
      <c r="R112" s="19"/>
      <c r="S112" s="19"/>
      <c r="T112" s="19"/>
      <c r="U112" s="19"/>
      <c r="V112" s="19"/>
      <c r="W112" s="19"/>
      <c r="X112" s="19"/>
      <c r="Y112" s="19"/>
      <c r="Z112" s="19"/>
      <c r="AA112" s="19"/>
      <c r="AB112" s="19"/>
      <c r="AC112" s="19"/>
    </row>
    <row r="113" spans="2:29" ht="16.5" customHeight="1" x14ac:dyDescent="0.4">
      <c r="B113" s="75"/>
      <c r="C113" s="19"/>
      <c r="D113" s="19"/>
      <c r="E113" s="19"/>
      <c r="F113" s="76"/>
      <c r="G113" s="19" t="s">
        <v>209</v>
      </c>
      <c r="H113" s="19"/>
      <c r="I113" s="19"/>
      <c r="J113" s="19"/>
      <c r="K113" s="19"/>
      <c r="L113" s="19"/>
      <c r="M113" s="19"/>
      <c r="N113" s="19"/>
      <c r="O113" s="19"/>
      <c r="P113" s="19"/>
      <c r="Q113" s="19"/>
      <c r="R113" s="19"/>
      <c r="S113" s="19"/>
      <c r="T113" s="19"/>
      <c r="U113" s="19"/>
      <c r="V113" s="19"/>
      <c r="W113" s="19"/>
      <c r="X113" s="19"/>
      <c r="Y113" s="19"/>
      <c r="Z113" s="19"/>
      <c r="AA113" s="19"/>
      <c r="AB113" s="19"/>
      <c r="AC113" s="19"/>
    </row>
    <row r="114" spans="2:29" ht="16.5" customHeight="1" x14ac:dyDescent="0.4">
      <c r="B114" s="75"/>
      <c r="C114" s="19"/>
      <c r="D114" s="19"/>
      <c r="E114" s="19"/>
      <c r="F114" s="29"/>
      <c r="G114" s="19" t="s">
        <v>52</v>
      </c>
      <c r="H114" s="21" t="s">
        <v>295</v>
      </c>
      <c r="I114" s="19"/>
      <c r="J114" s="19"/>
      <c r="K114" s="21"/>
      <c r="L114" s="19"/>
      <c r="M114" s="19"/>
      <c r="N114" s="19"/>
      <c r="O114" s="19"/>
      <c r="P114" s="19"/>
      <c r="Q114" s="19"/>
      <c r="R114" s="19"/>
      <c r="S114" s="19"/>
      <c r="T114" s="19"/>
      <c r="U114" s="19"/>
      <c r="V114" s="19"/>
      <c r="W114" s="19"/>
      <c r="X114" s="19"/>
      <c r="Y114" s="19"/>
      <c r="Z114" s="19"/>
      <c r="AA114" s="19"/>
      <c r="AB114" s="19"/>
      <c r="AC114" s="19"/>
    </row>
    <row r="115" spans="2:29" ht="16.5" customHeight="1" x14ac:dyDescent="0.4">
      <c r="B115" s="75"/>
      <c r="C115" s="19"/>
      <c r="D115" s="19"/>
      <c r="E115" s="19"/>
      <c r="F115" s="76"/>
      <c r="G115" s="19" t="s">
        <v>54</v>
      </c>
      <c r="H115" s="19" t="s">
        <v>296</v>
      </c>
      <c r="I115" s="19"/>
      <c r="J115" s="19"/>
      <c r="K115" s="19"/>
      <c r="L115" s="19"/>
      <c r="M115" s="19"/>
      <c r="N115" s="19"/>
      <c r="O115" s="19"/>
      <c r="P115" s="19"/>
      <c r="Q115" s="19"/>
      <c r="R115" s="19"/>
      <c r="S115" s="19"/>
      <c r="T115" s="19"/>
      <c r="U115" s="19"/>
      <c r="V115" s="19"/>
      <c r="W115" s="19"/>
      <c r="X115" s="19"/>
      <c r="Y115" s="19"/>
      <c r="Z115" s="19"/>
      <c r="AA115" s="19"/>
      <c r="AB115" s="19"/>
      <c r="AC115" s="19"/>
    </row>
    <row r="116" spans="2:29" ht="16.5" customHeight="1" x14ac:dyDescent="0.4">
      <c r="B116" s="75"/>
      <c r="C116" s="19"/>
      <c r="D116" s="19"/>
      <c r="E116" s="19"/>
      <c r="F116" s="19"/>
      <c r="G116" s="19" t="s">
        <v>130</v>
      </c>
      <c r="H116" s="21" t="s">
        <v>131</v>
      </c>
      <c r="I116" s="19"/>
      <c r="J116" s="19"/>
      <c r="K116" s="21"/>
      <c r="L116" s="19"/>
      <c r="M116" s="19"/>
      <c r="N116" s="19"/>
      <c r="O116" s="19"/>
      <c r="P116" s="19"/>
      <c r="Q116" s="19"/>
      <c r="R116" s="19"/>
      <c r="S116" s="19"/>
      <c r="T116" s="19"/>
      <c r="U116" s="19"/>
      <c r="V116" s="19"/>
      <c r="W116" s="19"/>
      <c r="X116" s="19"/>
      <c r="Y116" s="19"/>
      <c r="Z116" s="19"/>
      <c r="AA116" s="19"/>
      <c r="AB116" s="19"/>
      <c r="AC116" s="19"/>
    </row>
    <row r="117" spans="2:29" ht="16.5" customHeight="1" x14ac:dyDescent="0.4">
      <c r="B117" s="75"/>
      <c r="C117" s="19"/>
      <c r="D117" s="19"/>
      <c r="E117" s="19"/>
      <c r="F117" s="19"/>
      <c r="G117" s="19" t="s">
        <v>210</v>
      </c>
      <c r="H117" s="21" t="s">
        <v>211</v>
      </c>
      <c r="I117" s="19"/>
      <c r="J117" s="19"/>
      <c r="K117" s="21"/>
      <c r="L117" s="19"/>
      <c r="M117" s="19"/>
      <c r="N117" s="19"/>
      <c r="O117" s="19"/>
      <c r="P117" s="19"/>
      <c r="Q117" s="19"/>
      <c r="R117" s="19"/>
      <c r="S117" s="19"/>
      <c r="T117" s="19"/>
      <c r="U117" s="19"/>
      <c r="V117" s="19"/>
      <c r="W117" s="19"/>
      <c r="X117" s="19"/>
      <c r="Y117" s="19"/>
      <c r="Z117" s="19"/>
      <c r="AA117" s="19"/>
      <c r="AB117" s="19"/>
      <c r="AC117" s="19"/>
    </row>
    <row r="118" spans="2:29" ht="16.5" customHeight="1" x14ac:dyDescent="0.4">
      <c r="B118" s="75"/>
      <c r="C118" s="164"/>
      <c r="D118" s="164"/>
      <c r="E118" s="164"/>
      <c r="F118" s="164"/>
      <c r="G118" s="164" t="s">
        <v>277</v>
      </c>
      <c r="H118" s="21" t="s">
        <v>345</v>
      </c>
      <c r="I118" s="164"/>
      <c r="J118" s="164"/>
      <c r="K118" s="21"/>
      <c r="L118" s="164"/>
      <c r="M118" s="164"/>
      <c r="N118" s="164"/>
      <c r="O118" s="164"/>
      <c r="P118" s="164"/>
      <c r="Q118" s="164"/>
      <c r="R118" s="164"/>
      <c r="S118" s="164"/>
      <c r="T118" s="164"/>
      <c r="U118" s="164"/>
      <c r="V118" s="164"/>
      <c r="W118" s="164"/>
      <c r="X118" s="164"/>
      <c r="Y118" s="164"/>
      <c r="Z118" s="164"/>
      <c r="AA118" s="164"/>
      <c r="AB118" s="164"/>
      <c r="AC118" s="164"/>
    </row>
    <row r="119" spans="2:29" ht="16.5" customHeight="1" x14ac:dyDescent="0.4">
      <c r="B119" s="75"/>
      <c r="C119" s="19"/>
      <c r="D119" s="19"/>
      <c r="E119" s="19"/>
      <c r="F119" s="28" t="s">
        <v>23</v>
      </c>
      <c r="G119" s="19" t="s">
        <v>132</v>
      </c>
      <c r="H119" s="21"/>
      <c r="I119" s="19"/>
      <c r="J119" s="19"/>
      <c r="K119" s="21"/>
      <c r="L119" s="19"/>
      <c r="M119" s="19"/>
      <c r="N119" s="19"/>
      <c r="O119" s="19"/>
      <c r="P119" s="19"/>
      <c r="Q119" s="19"/>
      <c r="R119" s="19"/>
      <c r="S119" s="19"/>
      <c r="T119" s="19"/>
      <c r="U119" s="19"/>
      <c r="V119" s="19"/>
      <c r="W119" s="19"/>
      <c r="X119" s="19"/>
      <c r="Y119" s="19"/>
      <c r="Z119" s="19"/>
      <c r="AA119" s="19"/>
      <c r="AB119" s="19"/>
      <c r="AC119" s="19"/>
    </row>
    <row r="120" spans="2:29" ht="16.5" customHeight="1" x14ac:dyDescent="0.4">
      <c r="B120" s="75"/>
      <c r="C120" s="19"/>
      <c r="D120" s="19"/>
      <c r="E120" s="19"/>
      <c r="F120" s="30"/>
      <c r="G120" s="19" t="s">
        <v>133</v>
      </c>
      <c r="H120" s="19"/>
      <c r="I120" s="21"/>
      <c r="J120" s="19"/>
      <c r="K120" s="21"/>
      <c r="L120" s="19"/>
      <c r="M120" s="19"/>
      <c r="N120" s="19"/>
      <c r="O120" s="19"/>
      <c r="P120" s="19"/>
      <c r="Q120" s="19"/>
      <c r="R120" s="19"/>
      <c r="S120" s="19"/>
      <c r="T120" s="19"/>
      <c r="U120" s="19"/>
      <c r="V120" s="19"/>
      <c r="W120" s="19"/>
      <c r="X120" s="19"/>
      <c r="Y120" s="19"/>
      <c r="Z120" s="19"/>
      <c r="AA120" s="19"/>
      <c r="AB120" s="19"/>
      <c r="AC120" s="19"/>
    </row>
    <row r="121" spans="2:29" ht="16.5" customHeight="1" x14ac:dyDescent="0.4">
      <c r="B121" s="75"/>
      <c r="C121" s="19"/>
      <c r="D121" s="19"/>
      <c r="E121" s="19"/>
      <c r="F121" s="28" t="s">
        <v>25</v>
      </c>
      <c r="G121" s="19" t="s">
        <v>134</v>
      </c>
      <c r="H121" s="19"/>
      <c r="I121" s="19"/>
      <c r="J121" s="19"/>
      <c r="K121" s="19"/>
      <c r="L121" s="19"/>
      <c r="M121" s="19"/>
      <c r="N121" s="19"/>
      <c r="O121" s="19"/>
      <c r="P121" s="19"/>
      <c r="Q121" s="19"/>
      <c r="R121" s="19"/>
      <c r="S121" s="19"/>
      <c r="T121" s="19"/>
      <c r="U121" s="19"/>
      <c r="V121" s="19"/>
      <c r="W121" s="19"/>
      <c r="X121" s="19"/>
      <c r="Y121" s="19"/>
      <c r="Z121" s="19"/>
      <c r="AA121" s="19"/>
      <c r="AB121" s="19"/>
      <c r="AC121" s="19"/>
    </row>
    <row r="122" spans="2:29" ht="16.5" customHeight="1" x14ac:dyDescent="0.4">
      <c r="B122" s="75"/>
      <c r="C122" s="19"/>
      <c r="D122" s="19"/>
      <c r="E122" s="19"/>
      <c r="F122" s="30"/>
      <c r="G122" s="25" t="s">
        <v>52</v>
      </c>
      <c r="H122" s="19" t="s">
        <v>135</v>
      </c>
      <c r="I122" s="21"/>
      <c r="J122" s="19"/>
      <c r="K122" s="21"/>
      <c r="L122" s="19"/>
      <c r="M122" s="19"/>
      <c r="N122" s="19"/>
      <c r="O122" s="19"/>
      <c r="P122" s="19"/>
      <c r="Q122" s="19"/>
      <c r="R122" s="19"/>
      <c r="S122" s="19"/>
      <c r="T122" s="19"/>
      <c r="U122" s="19"/>
      <c r="V122" s="19"/>
      <c r="W122" s="19"/>
      <c r="X122" s="19"/>
      <c r="Y122" s="19"/>
      <c r="Z122" s="19"/>
      <c r="AA122" s="19"/>
      <c r="AB122" s="19"/>
      <c r="AC122" s="19"/>
    </row>
    <row r="123" spans="2:29" ht="16.5" customHeight="1" x14ac:dyDescent="0.4">
      <c r="B123" s="75"/>
      <c r="C123" s="19"/>
      <c r="D123" s="19"/>
      <c r="E123" s="19"/>
      <c r="F123" s="30"/>
      <c r="G123" s="30"/>
      <c r="H123" s="21" t="s">
        <v>136</v>
      </c>
      <c r="I123" s="21"/>
      <c r="J123" s="21"/>
      <c r="K123" s="21"/>
      <c r="L123" s="21"/>
      <c r="M123" s="21"/>
      <c r="N123" s="21"/>
      <c r="O123" s="21"/>
      <c r="P123" s="21"/>
      <c r="Q123" s="21"/>
      <c r="R123" s="21"/>
      <c r="S123" s="21"/>
      <c r="T123" s="21"/>
      <c r="U123" s="21"/>
      <c r="V123" s="21"/>
      <c r="W123" s="21"/>
      <c r="X123" s="21"/>
      <c r="Y123" s="21"/>
      <c r="Z123" s="21"/>
      <c r="AA123" s="21"/>
      <c r="AB123" s="21"/>
      <c r="AC123" s="21"/>
    </row>
    <row r="124" spans="2:29" ht="16.5" customHeight="1" x14ac:dyDescent="0.4">
      <c r="B124" s="75"/>
      <c r="C124" s="19"/>
      <c r="D124" s="19"/>
      <c r="E124" s="19"/>
      <c r="F124" s="28" t="s">
        <v>27</v>
      </c>
      <c r="G124" s="21" t="s">
        <v>137</v>
      </c>
      <c r="H124" s="19"/>
      <c r="I124" s="19"/>
      <c r="J124" s="19"/>
      <c r="K124" s="19"/>
      <c r="L124" s="19"/>
      <c r="M124" s="19"/>
      <c r="N124" s="19"/>
      <c r="O124" s="19"/>
      <c r="P124" s="19"/>
      <c r="Q124" s="19"/>
      <c r="R124" s="19"/>
      <c r="S124" s="19"/>
      <c r="T124" s="19"/>
      <c r="U124" s="19"/>
      <c r="V124" s="19"/>
      <c r="W124" s="19"/>
      <c r="X124" s="19"/>
      <c r="Y124" s="19"/>
      <c r="Z124" s="19"/>
      <c r="AA124" s="19"/>
      <c r="AB124" s="19"/>
      <c r="AC124" s="19"/>
    </row>
    <row r="125" spans="2:29" ht="16.5" customHeight="1" x14ac:dyDescent="0.4">
      <c r="B125" s="75"/>
      <c r="C125" s="19"/>
      <c r="D125" s="19"/>
      <c r="E125" s="19"/>
      <c r="F125" s="30"/>
      <c r="G125" s="30" t="s">
        <v>52</v>
      </c>
      <c r="H125" s="19" t="s">
        <v>138</v>
      </c>
      <c r="I125" s="19"/>
      <c r="J125" s="19"/>
      <c r="K125" s="19"/>
      <c r="L125" s="19"/>
      <c r="M125" s="19"/>
      <c r="N125" s="19"/>
      <c r="O125" s="19"/>
      <c r="P125" s="19"/>
      <c r="Q125" s="19"/>
      <c r="R125" s="19"/>
      <c r="S125" s="19"/>
      <c r="T125" s="19"/>
      <c r="U125" s="19"/>
      <c r="V125" s="19"/>
      <c r="W125" s="19"/>
      <c r="X125" s="19"/>
      <c r="Y125" s="19"/>
      <c r="Z125" s="19"/>
      <c r="AA125" s="19"/>
      <c r="AB125" s="19"/>
      <c r="AC125" s="19"/>
    </row>
    <row r="126" spans="2:29" ht="16.5" customHeight="1" x14ac:dyDescent="0.4">
      <c r="B126" s="75"/>
      <c r="C126" s="19"/>
      <c r="D126" s="19"/>
      <c r="E126" s="19"/>
      <c r="F126" s="21"/>
      <c r="G126" s="30"/>
      <c r="H126" s="19" t="s">
        <v>139</v>
      </c>
      <c r="I126" s="19"/>
      <c r="J126" s="19"/>
      <c r="K126" s="19"/>
      <c r="L126" s="19"/>
      <c r="M126" s="19"/>
      <c r="N126" s="19"/>
      <c r="O126" s="19"/>
      <c r="P126" s="19"/>
      <c r="Q126" s="19"/>
      <c r="R126" s="19"/>
      <c r="S126" s="19"/>
      <c r="T126" s="19"/>
      <c r="U126" s="19"/>
      <c r="V126" s="19"/>
      <c r="W126" s="19"/>
      <c r="X126" s="19"/>
      <c r="Y126" s="19"/>
      <c r="Z126" s="19"/>
      <c r="AA126" s="19"/>
      <c r="AB126" s="19"/>
      <c r="AC126" s="19"/>
    </row>
    <row r="127" spans="2:29" ht="16.5" customHeight="1" x14ac:dyDescent="0.4">
      <c r="B127" s="75"/>
      <c r="C127" s="19"/>
      <c r="D127" s="19"/>
      <c r="E127" s="19"/>
      <c r="F127" s="21"/>
      <c r="G127" s="30"/>
      <c r="H127" s="29"/>
      <c r="I127" s="19"/>
      <c r="J127" s="19"/>
      <c r="K127" s="19"/>
      <c r="L127" s="19"/>
      <c r="M127" s="19"/>
      <c r="N127" s="19"/>
      <c r="O127" s="19"/>
      <c r="P127" s="19"/>
      <c r="Q127" s="19"/>
      <c r="R127" s="19"/>
      <c r="S127" s="19"/>
      <c r="T127" s="19"/>
      <c r="U127" s="19"/>
      <c r="V127" s="19"/>
      <c r="W127" s="19"/>
      <c r="X127" s="19"/>
      <c r="Y127" s="19"/>
      <c r="Z127" s="19"/>
      <c r="AA127" s="19"/>
      <c r="AB127" s="19"/>
      <c r="AC127" s="19"/>
    </row>
    <row r="128" spans="2:29" ht="16.5" customHeight="1" x14ac:dyDescent="0.4">
      <c r="B128" s="77" t="s">
        <v>140</v>
      </c>
      <c r="C128" s="219" t="s">
        <v>141</v>
      </c>
      <c r="D128" s="219"/>
      <c r="E128" s="27"/>
      <c r="F128" s="20" t="s">
        <v>142</v>
      </c>
      <c r="G128" s="29"/>
      <c r="H128" s="25"/>
      <c r="I128" s="25"/>
      <c r="J128" s="25"/>
      <c r="K128" s="27"/>
      <c r="L128" s="27"/>
      <c r="M128" s="27"/>
      <c r="N128" s="27"/>
      <c r="O128" s="27"/>
      <c r="P128" s="27"/>
      <c r="T128" s="25"/>
      <c r="U128" s="25"/>
      <c r="V128" s="25"/>
      <c r="W128" s="25"/>
    </row>
    <row r="129" spans="2:29" ht="16.5" customHeight="1" x14ac:dyDescent="0.4">
      <c r="B129" s="24"/>
    </row>
    <row r="130" spans="2:29" ht="16.5" customHeight="1" x14ac:dyDescent="0.4">
      <c r="B130" s="77" t="s">
        <v>143</v>
      </c>
      <c r="C130" s="20" t="s">
        <v>144</v>
      </c>
      <c r="E130" s="27"/>
      <c r="F130" s="28" t="s">
        <v>43</v>
      </c>
      <c r="G130" s="29" t="s">
        <v>145</v>
      </c>
      <c r="H130" s="29"/>
      <c r="I130" s="29"/>
      <c r="J130" s="29"/>
      <c r="K130" s="29"/>
      <c r="L130" s="29"/>
      <c r="M130" s="29"/>
      <c r="N130" s="29"/>
      <c r="O130" s="29"/>
      <c r="P130" s="29"/>
      <c r="Q130" s="29"/>
      <c r="R130" s="29"/>
      <c r="S130" s="29"/>
      <c r="T130" s="29"/>
      <c r="U130" s="29"/>
      <c r="V130" s="29"/>
      <c r="W130" s="29"/>
      <c r="X130" s="29"/>
      <c r="Y130" s="29"/>
      <c r="Z130" s="29"/>
      <c r="AA130" s="29"/>
      <c r="AB130" s="29"/>
      <c r="AC130" s="29"/>
    </row>
    <row r="131" spans="2:29" ht="16.5" customHeight="1" x14ac:dyDescent="0.4">
      <c r="B131" s="77"/>
      <c r="C131" s="27"/>
      <c r="D131" s="27"/>
      <c r="E131" s="27"/>
      <c r="F131" s="28" t="s">
        <v>19</v>
      </c>
      <c r="G131" s="20" t="s">
        <v>146</v>
      </c>
    </row>
    <row r="132" spans="2:29" ht="16.5" customHeight="1" x14ac:dyDescent="0.4">
      <c r="B132" s="24"/>
      <c r="F132" s="28" t="s">
        <v>319</v>
      </c>
      <c r="G132" s="20" t="s">
        <v>320</v>
      </c>
    </row>
    <row r="133" spans="2:29" ht="16.5" customHeight="1" x14ac:dyDescent="0.4">
      <c r="B133" s="24"/>
      <c r="F133" s="25"/>
    </row>
    <row r="134" spans="2:29" ht="16.5" customHeight="1" x14ac:dyDescent="0.4">
      <c r="B134" s="77" t="s">
        <v>147</v>
      </c>
      <c r="C134" s="219" t="s">
        <v>148</v>
      </c>
      <c r="D134" s="219"/>
      <c r="E134" s="27"/>
      <c r="F134" s="28" t="s">
        <v>43</v>
      </c>
      <c r="G134" s="20" t="s">
        <v>149</v>
      </c>
    </row>
    <row r="135" spans="2:29" ht="16.5" customHeight="1" x14ac:dyDescent="0.4">
      <c r="B135" s="24"/>
      <c r="F135" s="28" t="s">
        <v>45</v>
      </c>
      <c r="G135" s="20" t="s">
        <v>150</v>
      </c>
    </row>
    <row r="136" spans="2:29" ht="16.5" customHeight="1" x14ac:dyDescent="0.4">
      <c r="B136" s="24"/>
      <c r="F136" s="28"/>
      <c r="G136" s="20" t="s">
        <v>151</v>
      </c>
    </row>
    <row r="137" spans="2:29" ht="16.5" customHeight="1" x14ac:dyDescent="0.4">
      <c r="B137" s="24"/>
      <c r="F137" s="28"/>
      <c r="G137" s="25" t="s">
        <v>57</v>
      </c>
      <c r="H137" s="20" t="s">
        <v>321</v>
      </c>
    </row>
    <row r="138" spans="2:29" ht="16.5" customHeight="1" x14ac:dyDescent="0.4">
      <c r="B138" s="24"/>
      <c r="F138" s="28"/>
      <c r="G138" s="25"/>
      <c r="H138" s="20" t="s">
        <v>152</v>
      </c>
    </row>
    <row r="139" spans="2:29" ht="16.5" customHeight="1" x14ac:dyDescent="0.4">
      <c r="B139" s="24"/>
      <c r="F139" s="28"/>
      <c r="G139" s="25" t="s">
        <v>57</v>
      </c>
      <c r="H139" s="20" t="s">
        <v>153</v>
      </c>
    </row>
    <row r="140" spans="2:29" ht="16.5" customHeight="1" x14ac:dyDescent="0.4">
      <c r="B140" s="24"/>
      <c r="F140" s="28"/>
      <c r="G140" s="25"/>
      <c r="H140" s="20" t="s">
        <v>154</v>
      </c>
    </row>
    <row r="141" spans="2:29" ht="16.5" customHeight="1" x14ac:dyDescent="0.4">
      <c r="B141" s="24"/>
      <c r="F141" s="28"/>
      <c r="G141" s="25" t="s">
        <v>57</v>
      </c>
      <c r="H141" s="20" t="s">
        <v>203</v>
      </c>
    </row>
    <row r="142" spans="2:29" ht="16.5" customHeight="1" x14ac:dyDescent="0.4">
      <c r="B142" s="24"/>
      <c r="F142" s="28" t="s">
        <v>47</v>
      </c>
      <c r="G142" s="20" t="s">
        <v>351</v>
      </c>
    </row>
    <row r="143" spans="2:29" ht="16.5" customHeight="1" x14ac:dyDescent="0.4">
      <c r="B143" s="24"/>
      <c r="F143" s="25"/>
      <c r="G143" s="25" t="s">
        <v>57</v>
      </c>
      <c r="H143" s="29" t="s">
        <v>155</v>
      </c>
      <c r="I143" s="29"/>
      <c r="K143" s="29"/>
      <c r="N143" s="29"/>
    </row>
    <row r="144" spans="2:29" ht="16.5" customHeight="1" x14ac:dyDescent="0.4">
      <c r="B144" s="24"/>
      <c r="F144" s="28"/>
      <c r="G144" s="25" t="s">
        <v>57</v>
      </c>
      <c r="H144" s="20" t="s">
        <v>156</v>
      </c>
    </row>
    <row r="145" spans="2:29" ht="16.5" customHeight="1" x14ac:dyDescent="0.4">
      <c r="B145" s="24"/>
    </row>
    <row r="146" spans="2:29" ht="16.5" customHeight="1" x14ac:dyDescent="0.4">
      <c r="B146" s="77" t="s">
        <v>157</v>
      </c>
      <c r="C146" s="20" t="s">
        <v>158</v>
      </c>
      <c r="F146" s="28" t="s">
        <v>43</v>
      </c>
      <c r="G146" s="20" t="s">
        <v>159</v>
      </c>
      <c r="H146" s="29"/>
      <c r="I146" s="29"/>
      <c r="J146" s="29"/>
      <c r="K146" s="163" t="s">
        <v>346</v>
      </c>
      <c r="L146" s="163"/>
      <c r="M146" s="163"/>
      <c r="N146" s="163"/>
      <c r="O146" s="163"/>
      <c r="P146" s="163"/>
      <c r="Q146" s="163"/>
      <c r="R146" s="163"/>
      <c r="S146" s="163"/>
      <c r="T146" s="163"/>
      <c r="U146" s="3"/>
      <c r="V146" s="3"/>
      <c r="W146" s="3"/>
      <c r="X146" s="3"/>
    </row>
    <row r="147" spans="2:29" ht="16.5" customHeight="1" x14ac:dyDescent="0.4">
      <c r="B147" s="24"/>
      <c r="F147" s="28" t="s">
        <v>45</v>
      </c>
      <c r="G147" s="20" t="s">
        <v>160</v>
      </c>
      <c r="H147" s="29"/>
      <c r="I147" s="29"/>
      <c r="J147" s="29"/>
      <c r="K147" s="28" t="s">
        <v>43</v>
      </c>
      <c r="L147" s="20" t="s">
        <v>161</v>
      </c>
      <c r="M147" s="29"/>
    </row>
    <row r="148" spans="2:29" ht="16.5" customHeight="1" x14ac:dyDescent="0.4">
      <c r="B148" s="24"/>
      <c r="G148" s="29"/>
      <c r="H148" s="29"/>
      <c r="I148" s="29"/>
      <c r="J148" s="29"/>
      <c r="K148" s="28" t="s">
        <v>45</v>
      </c>
      <c r="L148" s="20" t="s">
        <v>352</v>
      </c>
      <c r="M148" s="29"/>
      <c r="S148" s="29"/>
      <c r="T148" s="29"/>
      <c r="U148" s="29"/>
      <c r="V148" s="29"/>
      <c r="W148" s="29"/>
      <c r="X148" s="29"/>
      <c r="Y148" s="29"/>
      <c r="Z148" s="29"/>
    </row>
    <row r="149" spans="2:29" ht="16.5" customHeight="1" x14ac:dyDescent="0.4">
      <c r="B149" s="24"/>
      <c r="G149" s="29"/>
      <c r="H149" s="29"/>
      <c r="I149" s="29"/>
      <c r="J149" s="29"/>
      <c r="K149" s="28" t="s">
        <v>47</v>
      </c>
      <c r="L149" s="20" t="s">
        <v>162</v>
      </c>
      <c r="M149" s="29"/>
      <c r="S149" s="29"/>
      <c r="T149" s="29"/>
      <c r="U149" s="29"/>
      <c r="V149" s="29"/>
      <c r="W149" s="29"/>
      <c r="X149" s="29"/>
      <c r="AC149" s="29"/>
    </row>
    <row r="150" spans="2:29" ht="16.5" customHeight="1" x14ac:dyDescent="0.4">
      <c r="B150" s="24"/>
      <c r="G150" s="29"/>
      <c r="H150" s="29"/>
      <c r="I150" s="29"/>
      <c r="J150" s="29"/>
      <c r="K150" s="28" t="s">
        <v>163</v>
      </c>
      <c r="L150" s="20" t="s">
        <v>164</v>
      </c>
      <c r="M150" s="29"/>
      <c r="S150" s="29"/>
      <c r="T150" s="29"/>
      <c r="U150" s="29"/>
      <c r="V150" s="29"/>
      <c r="W150" s="29"/>
      <c r="X150" s="29"/>
      <c r="AC150" s="29"/>
    </row>
    <row r="151" spans="2:29" ht="16.5" customHeight="1" x14ac:dyDescent="0.4">
      <c r="B151" s="24"/>
      <c r="G151" s="29"/>
      <c r="H151" s="29"/>
      <c r="I151" s="29"/>
      <c r="J151" s="29"/>
      <c r="K151" s="28" t="s">
        <v>50</v>
      </c>
      <c r="L151" s="20" t="s">
        <v>165</v>
      </c>
      <c r="M151" s="29"/>
      <c r="S151" s="29"/>
      <c r="T151" s="29"/>
      <c r="U151" s="29"/>
      <c r="V151" s="29"/>
      <c r="W151" s="29"/>
      <c r="AC151" s="29"/>
    </row>
    <row r="152" spans="2:29" ht="16.5" customHeight="1" x14ac:dyDescent="0.4">
      <c r="B152" s="24"/>
      <c r="F152" s="28" t="s">
        <v>47</v>
      </c>
      <c r="G152" s="20" t="s">
        <v>166</v>
      </c>
      <c r="I152" s="20" t="s">
        <v>167</v>
      </c>
      <c r="P152" s="29"/>
      <c r="V152" s="29"/>
      <c r="W152" s="29"/>
      <c r="AC152" s="29"/>
    </row>
    <row r="153" spans="2:29" ht="16.5" customHeight="1" x14ac:dyDescent="0.4">
      <c r="B153" s="24"/>
      <c r="F153" s="28"/>
      <c r="I153" s="265" t="s">
        <v>257</v>
      </c>
      <c r="J153" s="265"/>
      <c r="K153" s="265"/>
      <c r="L153" s="265"/>
      <c r="M153" s="265"/>
      <c r="N153" s="265"/>
      <c r="O153" s="265"/>
      <c r="P153" s="265"/>
      <c r="Q153" s="265"/>
      <c r="R153" s="265"/>
      <c r="S153" s="265"/>
      <c r="T153" s="265"/>
      <c r="U153" s="265"/>
      <c r="V153" s="265"/>
      <c r="W153" s="265"/>
      <c r="X153" s="265"/>
      <c r="Y153" s="265"/>
      <c r="Z153" s="265"/>
      <c r="AA153" s="265"/>
      <c r="AC153" s="29"/>
    </row>
    <row r="154" spans="2:29" ht="16.5" customHeight="1" thickBot="1" x14ac:dyDescent="0.45">
      <c r="B154" s="24"/>
      <c r="F154" s="28"/>
      <c r="I154" s="265"/>
      <c r="J154" s="265"/>
      <c r="K154" s="265"/>
      <c r="L154" s="265"/>
      <c r="M154" s="265"/>
      <c r="N154" s="265"/>
      <c r="O154" s="265"/>
      <c r="P154" s="265"/>
      <c r="Q154" s="265"/>
      <c r="R154" s="265"/>
      <c r="S154" s="265"/>
      <c r="T154" s="265"/>
      <c r="U154" s="265"/>
      <c r="V154" s="265"/>
      <c r="W154" s="265"/>
      <c r="X154" s="265"/>
      <c r="Y154" s="265"/>
      <c r="Z154" s="265"/>
      <c r="AA154" s="265"/>
      <c r="AC154" s="29"/>
    </row>
    <row r="155" spans="2:29" ht="16.5" customHeight="1" x14ac:dyDescent="0.4">
      <c r="B155" s="24"/>
      <c r="G155" s="29"/>
      <c r="H155" s="141" t="s">
        <v>332</v>
      </c>
      <c r="I155" s="143"/>
      <c r="J155" s="143"/>
      <c r="K155" s="143"/>
      <c r="L155" s="143"/>
      <c r="M155" s="143"/>
      <c r="N155" s="143"/>
      <c r="O155" s="142"/>
      <c r="P155" s="142"/>
      <c r="Q155" s="143"/>
      <c r="R155" s="143"/>
      <c r="S155" s="143"/>
      <c r="T155" s="143"/>
      <c r="U155" s="143"/>
      <c r="V155" s="143"/>
      <c r="W155" s="143"/>
      <c r="X155" s="143"/>
      <c r="Y155" s="143"/>
      <c r="Z155" s="147"/>
      <c r="AC155" s="29"/>
    </row>
    <row r="156" spans="2:29" ht="16.5" customHeight="1" x14ac:dyDescent="0.4">
      <c r="B156" s="24"/>
      <c r="G156" s="29"/>
      <c r="H156" s="148" t="s">
        <v>349</v>
      </c>
      <c r="I156" s="149"/>
      <c r="J156" s="150"/>
      <c r="K156" s="149"/>
      <c r="L156" s="149"/>
      <c r="M156" s="149"/>
      <c r="N156" s="149"/>
      <c r="O156" s="149"/>
      <c r="P156" s="149"/>
      <c r="Q156" s="149"/>
      <c r="R156" s="149"/>
      <c r="S156" s="149"/>
      <c r="T156" s="149"/>
      <c r="U156" s="149"/>
      <c r="V156" s="149"/>
      <c r="W156" s="149"/>
      <c r="X156" s="149"/>
      <c r="Y156" s="149"/>
      <c r="Z156" s="151"/>
      <c r="AC156" s="29"/>
    </row>
    <row r="157" spans="2:29" ht="16.5" customHeight="1" x14ac:dyDescent="0.4">
      <c r="B157" s="24"/>
      <c r="G157" s="29"/>
      <c r="H157" s="152" t="s">
        <v>323</v>
      </c>
      <c r="I157" s="153"/>
      <c r="J157" s="149"/>
      <c r="K157" s="149"/>
      <c r="L157" s="149"/>
      <c r="M157" s="149"/>
      <c r="N157" s="154"/>
      <c r="O157" s="149" t="s">
        <v>322</v>
      </c>
      <c r="P157" s="149"/>
      <c r="Q157" s="149"/>
      <c r="R157" s="149"/>
      <c r="S157" s="149"/>
      <c r="T157" s="149"/>
      <c r="U157" s="149"/>
      <c r="V157" s="149"/>
      <c r="W157" s="149"/>
      <c r="X157" s="149"/>
      <c r="Y157" s="149"/>
      <c r="Z157" s="151"/>
      <c r="AA157" s="29"/>
      <c r="AB157" s="29"/>
      <c r="AC157" s="29"/>
    </row>
    <row r="158" spans="2:29" ht="16.5" customHeight="1" thickBot="1" x14ac:dyDescent="0.45">
      <c r="B158" s="24"/>
      <c r="G158" s="29"/>
      <c r="H158" s="155" t="s">
        <v>337</v>
      </c>
      <c r="I158" s="146"/>
      <c r="J158" s="145"/>
      <c r="K158" s="145"/>
      <c r="L158" s="146"/>
      <c r="M158" s="146"/>
      <c r="N158" s="146"/>
      <c r="O158" s="146"/>
      <c r="P158" s="146"/>
      <c r="Q158" s="146"/>
      <c r="R158" s="146"/>
      <c r="S158" s="146"/>
      <c r="T158" s="146"/>
      <c r="U158" s="146"/>
      <c r="V158" s="146"/>
      <c r="W158" s="146"/>
      <c r="X158" s="145"/>
      <c r="Y158" s="146"/>
      <c r="Z158" s="156"/>
      <c r="AA158" s="29"/>
      <c r="AB158" s="29"/>
    </row>
    <row r="159" spans="2:29" ht="16.5" customHeight="1" x14ac:dyDescent="0.4">
      <c r="B159" s="24"/>
      <c r="G159" s="29"/>
      <c r="H159" s="78"/>
      <c r="I159" s="78"/>
      <c r="J159" s="79"/>
      <c r="K159" s="79"/>
      <c r="L159" s="78"/>
      <c r="M159" s="78"/>
      <c r="N159" s="78"/>
      <c r="O159" s="78"/>
      <c r="P159" s="78"/>
      <c r="Q159" s="78"/>
      <c r="R159" s="78"/>
      <c r="S159" s="78"/>
      <c r="T159" s="78"/>
      <c r="U159" s="78"/>
      <c r="V159" s="78"/>
      <c r="W159" s="78"/>
      <c r="X159" s="79"/>
      <c r="Y159" s="78"/>
      <c r="Z159" s="78"/>
      <c r="AA159" s="29"/>
      <c r="AB159" s="29"/>
    </row>
    <row r="160" spans="2:29" ht="16.5" customHeight="1" thickBot="1" x14ac:dyDescent="0.45">
      <c r="B160" s="24"/>
      <c r="G160" s="29"/>
      <c r="H160" s="78"/>
      <c r="I160" s="78"/>
      <c r="J160" s="79"/>
      <c r="K160" s="79"/>
      <c r="L160" s="78"/>
      <c r="M160" s="78"/>
      <c r="N160" s="78"/>
      <c r="O160" s="78"/>
      <c r="P160" s="78"/>
      <c r="Q160" s="78"/>
      <c r="R160" s="78"/>
      <c r="S160" s="78"/>
      <c r="T160" s="78"/>
      <c r="U160" s="78"/>
      <c r="V160" s="78"/>
      <c r="W160" s="78"/>
      <c r="X160" s="79"/>
      <c r="Y160" s="78"/>
      <c r="Z160" s="78"/>
      <c r="AA160" s="29"/>
      <c r="AB160" s="29"/>
    </row>
    <row r="161" spans="2:31" ht="16.5" customHeight="1" x14ac:dyDescent="0.4">
      <c r="B161" s="77" t="s">
        <v>168</v>
      </c>
      <c r="C161" s="20" t="s">
        <v>169</v>
      </c>
      <c r="G161" s="29"/>
      <c r="H161" s="165" t="s">
        <v>340</v>
      </c>
      <c r="I161" s="166"/>
      <c r="J161" s="166"/>
      <c r="K161" s="158"/>
      <c r="L161" s="158"/>
      <c r="M161" s="167"/>
      <c r="N161" s="168"/>
      <c r="O161" s="168"/>
      <c r="P161" s="168"/>
      <c r="Q161" s="168"/>
      <c r="R161" s="158"/>
      <c r="S161" s="158"/>
      <c r="T161" s="166"/>
      <c r="U161" s="166"/>
      <c r="V161" s="166"/>
      <c r="W161" s="166"/>
      <c r="X161" s="166"/>
      <c r="Y161" s="166"/>
      <c r="Z161" s="169"/>
      <c r="AA161" s="29"/>
      <c r="AB161" s="29"/>
      <c r="AC161" s="29"/>
    </row>
    <row r="162" spans="2:31" ht="16.5" customHeight="1" x14ac:dyDescent="0.4">
      <c r="B162" s="80"/>
      <c r="C162" s="6"/>
      <c r="D162" s="6"/>
      <c r="E162" s="6"/>
      <c r="F162" s="6"/>
      <c r="G162" s="7"/>
      <c r="H162" s="148" t="s">
        <v>354</v>
      </c>
      <c r="I162" s="170"/>
      <c r="J162" s="170"/>
      <c r="K162" s="170"/>
      <c r="L162" s="170"/>
      <c r="M162" s="170"/>
      <c r="N162" s="171"/>
      <c r="O162" s="171"/>
      <c r="P162" s="171"/>
      <c r="Q162" s="171"/>
      <c r="R162" s="170"/>
      <c r="S162" s="170"/>
      <c r="T162" s="172"/>
      <c r="U162" s="172"/>
      <c r="V162" s="172"/>
      <c r="W162" s="172"/>
      <c r="X162" s="172"/>
      <c r="Y162" s="172"/>
      <c r="Z162" s="173"/>
      <c r="AA162" s="29"/>
      <c r="AB162" s="29"/>
      <c r="AC162" s="29"/>
    </row>
    <row r="163" spans="2:31" ht="16.5" customHeight="1" x14ac:dyDescent="0.4">
      <c r="B163" s="24"/>
      <c r="C163" s="6"/>
      <c r="D163" s="6"/>
      <c r="E163" s="6"/>
      <c r="F163" s="6"/>
      <c r="G163" s="7"/>
      <c r="H163" s="256" t="s">
        <v>341</v>
      </c>
      <c r="I163" s="254"/>
      <c r="J163" s="254"/>
      <c r="K163" s="254"/>
      <c r="L163" s="254"/>
      <c r="M163" s="254"/>
      <c r="N163" s="254"/>
      <c r="O163" s="254"/>
      <c r="P163" s="254"/>
      <c r="Q163" s="254"/>
      <c r="R163" s="254"/>
      <c r="S163" s="254"/>
      <c r="T163" s="254"/>
      <c r="U163" s="254"/>
      <c r="V163" s="254"/>
      <c r="W163" s="254"/>
      <c r="X163" s="254"/>
      <c r="Y163" s="254"/>
      <c r="Z163" s="257"/>
      <c r="AA163" s="29"/>
      <c r="AB163" s="29"/>
      <c r="AC163" s="29"/>
    </row>
    <row r="164" spans="2:31" ht="16.5" customHeight="1" x14ac:dyDescent="0.4">
      <c r="B164" s="24"/>
      <c r="G164" s="29"/>
      <c r="H164" s="256" t="s">
        <v>342</v>
      </c>
      <c r="I164" s="254"/>
      <c r="J164" s="254"/>
      <c r="K164" s="254"/>
      <c r="L164" s="254"/>
      <c r="M164" s="254"/>
      <c r="N164" s="254"/>
      <c r="O164" s="254"/>
      <c r="P164" s="254"/>
      <c r="Q164" s="254"/>
      <c r="R164" s="254"/>
      <c r="S164" s="254"/>
      <c r="T164" s="254"/>
      <c r="U164" s="254"/>
      <c r="V164" s="254"/>
      <c r="W164" s="254"/>
      <c r="X164" s="254"/>
      <c r="Y164" s="254"/>
      <c r="Z164" s="257"/>
      <c r="AA164" s="29"/>
      <c r="AB164" s="29"/>
      <c r="AC164" s="29"/>
    </row>
    <row r="165" spans="2:31" ht="16.5" customHeight="1" thickBot="1" x14ac:dyDescent="0.45">
      <c r="B165" s="24"/>
      <c r="G165" s="29"/>
      <c r="H165" s="258" t="s">
        <v>350</v>
      </c>
      <c r="I165" s="259"/>
      <c r="J165" s="259"/>
      <c r="K165" s="259"/>
      <c r="L165" s="259"/>
      <c r="M165" s="259"/>
      <c r="N165" s="259"/>
      <c r="O165" s="259"/>
      <c r="P165" s="259"/>
      <c r="Q165" s="259"/>
      <c r="R165" s="259"/>
      <c r="S165" s="259"/>
      <c r="T165" s="259"/>
      <c r="U165" s="259"/>
      <c r="V165" s="259"/>
      <c r="W165" s="259"/>
      <c r="X165" s="259"/>
      <c r="Y165" s="259"/>
      <c r="Z165" s="260"/>
      <c r="AA165" s="29"/>
      <c r="AB165" s="29"/>
      <c r="AC165" s="29"/>
    </row>
    <row r="166" spans="2:31" ht="10.5" customHeight="1" x14ac:dyDescent="0.4">
      <c r="B166" s="24"/>
      <c r="G166" s="29"/>
      <c r="H166" s="29"/>
      <c r="I166" s="29"/>
      <c r="V166" s="29"/>
      <c r="W166" s="29"/>
      <c r="X166" s="29"/>
      <c r="Y166" s="29"/>
      <c r="Z166" s="29"/>
      <c r="AA166" s="29"/>
      <c r="AB166" s="29"/>
      <c r="AC166" s="29"/>
    </row>
    <row r="167" spans="2:31" ht="17.25" customHeight="1" x14ac:dyDescent="0.4">
      <c r="B167" s="24"/>
      <c r="E167" s="255" t="s">
        <v>297</v>
      </c>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row>
    <row r="168" spans="2:31" ht="6" customHeight="1" thickBot="1" x14ac:dyDescent="0.45">
      <c r="B168" s="24"/>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row>
    <row r="169" spans="2:31" ht="10.5" customHeight="1" x14ac:dyDescent="0.4">
      <c r="B169" s="24"/>
      <c r="G169" s="262"/>
      <c r="H169" s="263"/>
      <c r="I169" s="263"/>
      <c r="J169" s="264"/>
      <c r="K169" s="264"/>
      <c r="L169" s="264"/>
      <c r="M169" s="157"/>
      <c r="N169" s="158"/>
      <c r="O169" s="158"/>
      <c r="P169" s="158"/>
      <c r="Q169" s="158"/>
      <c r="R169" s="158"/>
      <c r="S169" s="158"/>
      <c r="T169" s="158"/>
      <c r="U169" s="158"/>
      <c r="V169" s="143"/>
      <c r="W169" s="143"/>
      <c r="X169" s="143"/>
      <c r="Y169" s="143"/>
      <c r="Z169" s="143"/>
      <c r="AA169" s="138"/>
    </row>
    <row r="170" spans="2:31" ht="18.75" customHeight="1" x14ac:dyDescent="0.4">
      <c r="B170" s="24"/>
      <c r="G170" s="220" t="s">
        <v>170</v>
      </c>
      <c r="H170" s="221"/>
      <c r="I170" s="221"/>
      <c r="J170" s="261" t="s">
        <v>212</v>
      </c>
      <c r="K170" s="261"/>
      <c r="L170" s="261"/>
      <c r="M170" s="261"/>
      <c r="N170" s="261"/>
      <c r="O170" s="159"/>
      <c r="P170" s="253" t="s">
        <v>260</v>
      </c>
      <c r="Q170" s="253"/>
      <c r="R170" s="253"/>
      <c r="S170" s="253"/>
      <c r="T170" s="253"/>
      <c r="U170" s="253"/>
      <c r="V170" s="253"/>
      <c r="W170" s="253"/>
      <c r="X170" s="253"/>
      <c r="Y170" s="253"/>
      <c r="Z170" s="253"/>
      <c r="AA170" s="139"/>
    </row>
    <row r="171" spans="2:31" ht="18.75" customHeight="1" x14ac:dyDescent="0.4">
      <c r="B171" s="24"/>
      <c r="G171" s="160"/>
      <c r="H171" s="161"/>
      <c r="I171" s="161"/>
      <c r="J171" s="254" t="s">
        <v>328</v>
      </c>
      <c r="K171" s="254"/>
      <c r="L171" s="254"/>
      <c r="M171" s="254"/>
      <c r="N171" s="254"/>
      <c r="O171" s="162"/>
      <c r="P171" s="253" t="s">
        <v>355</v>
      </c>
      <c r="Q171" s="253"/>
      <c r="R171" s="253"/>
      <c r="S171" s="253"/>
      <c r="T171" s="253"/>
      <c r="U171" s="253"/>
      <c r="V171" s="253"/>
      <c r="W171" s="253"/>
      <c r="X171" s="253"/>
      <c r="Y171" s="253"/>
      <c r="Z171" s="253"/>
      <c r="AA171" s="139"/>
    </row>
    <row r="172" spans="2:31" ht="18.75" customHeight="1" x14ac:dyDescent="0.4">
      <c r="B172" s="24"/>
      <c r="G172" s="160"/>
      <c r="H172" s="161"/>
      <c r="I172" s="161"/>
      <c r="J172" s="254" t="s">
        <v>329</v>
      </c>
      <c r="K172" s="254"/>
      <c r="L172" s="254"/>
      <c r="M172" s="254"/>
      <c r="N172" s="254"/>
      <c r="O172" s="254"/>
      <c r="P172" s="254"/>
      <c r="Q172" s="254"/>
      <c r="R172" s="254"/>
      <c r="S172" s="254"/>
      <c r="T172" s="254"/>
      <c r="U172" s="254"/>
      <c r="V172" s="254"/>
      <c r="W172" s="254"/>
      <c r="X172" s="254"/>
      <c r="Y172" s="254"/>
      <c r="Z172" s="254"/>
      <c r="AA172" s="139"/>
    </row>
    <row r="173" spans="2:31" ht="18.75" customHeight="1" x14ac:dyDescent="0.4">
      <c r="B173" s="24"/>
      <c r="G173" s="160"/>
      <c r="H173" s="161"/>
      <c r="I173" s="161"/>
      <c r="J173" s="253" t="s">
        <v>213</v>
      </c>
      <c r="K173" s="253"/>
      <c r="L173" s="253"/>
      <c r="M173" s="253"/>
      <c r="N173" s="253"/>
      <c r="O173" s="162"/>
      <c r="P173" s="253" t="s">
        <v>347</v>
      </c>
      <c r="Q173" s="253"/>
      <c r="R173" s="253"/>
      <c r="S173" s="253"/>
      <c r="T173" s="253"/>
      <c r="U173" s="253"/>
      <c r="V173" s="253"/>
      <c r="W173" s="253"/>
      <c r="X173" s="253"/>
      <c r="Y173" s="253"/>
      <c r="Z173" s="253"/>
      <c r="AA173" s="139"/>
    </row>
    <row r="174" spans="2:31" ht="20.25" customHeight="1" x14ac:dyDescent="0.4">
      <c r="B174" s="24"/>
      <c r="G174" s="152"/>
      <c r="H174" s="144"/>
      <c r="I174" s="144"/>
      <c r="J174" s="144" t="s">
        <v>330</v>
      </c>
      <c r="K174" s="144"/>
      <c r="L174" s="144"/>
      <c r="M174" s="144"/>
      <c r="N174" s="144"/>
      <c r="O174" s="144"/>
      <c r="P174" s="144">
        <v>1</v>
      </c>
      <c r="Q174" s="144">
        <v>9</v>
      </c>
      <c r="R174" s="144">
        <v>9</v>
      </c>
      <c r="S174" s="144"/>
      <c r="T174" s="144"/>
      <c r="U174" s="144"/>
      <c r="V174" s="144"/>
      <c r="W174" s="144"/>
      <c r="X174" s="144"/>
      <c r="Y174" s="144"/>
      <c r="Z174" s="144"/>
      <c r="AA174" s="139"/>
    </row>
    <row r="175" spans="2:31" ht="20.25" customHeight="1" thickBot="1" x14ac:dyDescent="0.45">
      <c r="B175" s="24"/>
      <c r="G175" s="155"/>
      <c r="H175" s="146"/>
      <c r="I175" s="146"/>
      <c r="J175" s="146"/>
      <c r="K175" s="146"/>
      <c r="L175" s="146"/>
      <c r="M175" s="146"/>
      <c r="N175" s="146"/>
      <c r="O175" s="146"/>
      <c r="P175" s="146"/>
      <c r="Q175" s="146"/>
      <c r="R175" s="146"/>
      <c r="S175" s="146"/>
      <c r="T175" s="146"/>
      <c r="U175" s="146"/>
      <c r="V175" s="146"/>
      <c r="W175" s="146"/>
      <c r="X175" s="146"/>
      <c r="Y175" s="146"/>
      <c r="Z175" s="146"/>
      <c r="AA175" s="140"/>
    </row>
    <row r="176" spans="2:31" ht="16.5" customHeight="1" x14ac:dyDescent="0.4">
      <c r="B176" s="24"/>
      <c r="C176" s="4" t="s">
        <v>119</v>
      </c>
      <c r="D176" s="20" t="s">
        <v>171</v>
      </c>
      <c r="F176" s="29"/>
      <c r="G176" s="29"/>
      <c r="H176" s="29"/>
      <c r="I176" s="29"/>
      <c r="AA176" s="29"/>
      <c r="AB176" s="29"/>
      <c r="AC176" s="29"/>
    </row>
    <row r="177" spans="2:29" ht="16.5" customHeight="1" x14ac:dyDescent="0.4">
      <c r="B177" s="24"/>
      <c r="C177" s="4"/>
      <c r="D177" s="20" t="s">
        <v>172</v>
      </c>
      <c r="F177" s="29"/>
      <c r="G177" s="29"/>
      <c r="H177" s="29"/>
      <c r="I177" s="29"/>
      <c r="AA177" s="29"/>
      <c r="AB177" s="29"/>
      <c r="AC177" s="29"/>
    </row>
    <row r="178" spans="2:29" ht="16.5" customHeight="1" x14ac:dyDescent="0.4">
      <c r="B178" s="24"/>
      <c r="C178" s="4" t="s">
        <v>119</v>
      </c>
      <c r="D178" s="20" t="s">
        <v>356</v>
      </c>
      <c r="F178" s="29"/>
      <c r="G178" s="29"/>
      <c r="H178" s="29"/>
      <c r="I178" s="29"/>
      <c r="AA178" s="29"/>
      <c r="AB178" s="29"/>
      <c r="AC178" s="29"/>
    </row>
    <row r="179" spans="2:29" ht="16.5" customHeight="1" x14ac:dyDescent="0.4">
      <c r="B179" s="80"/>
      <c r="C179" s="29"/>
      <c r="D179" s="29"/>
      <c r="E179" s="29"/>
      <c r="G179" s="29"/>
      <c r="L179" s="29"/>
      <c r="M179" s="29"/>
      <c r="N179" s="29"/>
      <c r="O179" s="29"/>
      <c r="P179" s="29"/>
    </row>
    <row r="180" spans="2:29" ht="16.5" customHeight="1" x14ac:dyDescent="0.4">
      <c r="B180" s="77" t="s">
        <v>173</v>
      </c>
      <c r="C180" s="219" t="s">
        <v>174</v>
      </c>
      <c r="D180" s="219"/>
      <c r="E180" s="27"/>
      <c r="F180" s="20" t="s">
        <v>331</v>
      </c>
      <c r="G180" s="29"/>
      <c r="L180" s="29"/>
      <c r="M180" s="29"/>
      <c r="N180" s="29"/>
      <c r="O180" s="29"/>
      <c r="P180" s="29"/>
    </row>
    <row r="181" spans="2:29" ht="16.5" customHeight="1" x14ac:dyDescent="0.4">
      <c r="B181" s="77"/>
      <c r="C181" s="27"/>
      <c r="D181" s="27"/>
      <c r="E181" s="27"/>
      <c r="F181" s="20" t="s">
        <v>175</v>
      </c>
      <c r="L181" s="29"/>
      <c r="M181" s="29"/>
      <c r="N181" s="29"/>
      <c r="O181" s="29"/>
      <c r="P181" s="29"/>
    </row>
    <row r="182" spans="2:29" ht="16.5" customHeight="1" x14ac:dyDescent="0.4">
      <c r="B182" s="77"/>
      <c r="C182" s="27"/>
      <c r="D182" s="27"/>
      <c r="E182" s="27"/>
      <c r="L182" s="29"/>
      <c r="M182" s="29"/>
      <c r="N182" s="29"/>
      <c r="O182" s="29"/>
      <c r="P182" s="29"/>
    </row>
    <row r="183" spans="2:29" ht="16.5" customHeight="1" x14ac:dyDescent="0.4">
      <c r="B183" s="77" t="s">
        <v>176</v>
      </c>
      <c r="C183" s="20" t="s">
        <v>177</v>
      </c>
      <c r="E183" s="27"/>
      <c r="F183" s="82" t="s">
        <v>43</v>
      </c>
      <c r="G183" s="29" t="s">
        <v>178</v>
      </c>
      <c r="H183" s="29"/>
      <c r="I183" s="29"/>
      <c r="J183" s="29"/>
      <c r="K183" s="29"/>
      <c r="L183" s="29"/>
      <c r="M183" s="29"/>
      <c r="N183" s="29"/>
      <c r="O183" s="29"/>
      <c r="P183" s="29"/>
      <c r="Q183" s="29"/>
      <c r="R183" s="29"/>
      <c r="S183" s="29"/>
      <c r="T183" s="29"/>
    </row>
    <row r="184" spans="2:29" ht="16.5" customHeight="1" x14ac:dyDescent="0.4">
      <c r="B184" s="77"/>
      <c r="E184" s="27"/>
      <c r="F184" s="30"/>
      <c r="G184" s="25" t="s">
        <v>52</v>
      </c>
      <c r="H184" s="20" t="s">
        <v>179</v>
      </c>
    </row>
    <row r="185" spans="2:29" ht="16.5" customHeight="1" x14ac:dyDescent="0.4">
      <c r="B185" s="77"/>
      <c r="E185" s="27"/>
      <c r="F185" s="28"/>
      <c r="G185" s="25" t="s">
        <v>54</v>
      </c>
      <c r="H185" s="20" t="s">
        <v>180</v>
      </c>
    </row>
    <row r="186" spans="2:29" ht="16.5" customHeight="1" x14ac:dyDescent="0.4">
      <c r="B186" s="80"/>
      <c r="C186" s="29"/>
      <c r="D186" s="29"/>
      <c r="E186" s="29"/>
      <c r="F186" s="28"/>
      <c r="G186" s="25"/>
      <c r="H186" s="20" t="s">
        <v>181</v>
      </c>
    </row>
    <row r="187" spans="2:29" ht="16.5" customHeight="1" x14ac:dyDescent="0.4">
      <c r="B187" s="24"/>
      <c r="D187" s="29"/>
      <c r="E187" s="29"/>
      <c r="F187" s="25"/>
      <c r="G187" s="25" t="s">
        <v>130</v>
      </c>
      <c r="H187" s="20" t="s">
        <v>182</v>
      </c>
      <c r="I187" s="29"/>
      <c r="L187" s="29"/>
      <c r="M187" s="29"/>
      <c r="N187" s="29"/>
      <c r="O187" s="29"/>
      <c r="P187" s="29"/>
    </row>
    <row r="188" spans="2:29" ht="16.5" customHeight="1" x14ac:dyDescent="0.4">
      <c r="B188" s="24"/>
      <c r="D188" s="29"/>
      <c r="E188" s="29"/>
      <c r="F188" s="28"/>
      <c r="G188" s="30"/>
      <c r="H188" s="20" t="s">
        <v>183</v>
      </c>
    </row>
    <row r="189" spans="2:29" ht="16.5" customHeight="1" x14ac:dyDescent="0.4">
      <c r="B189" s="24"/>
      <c r="D189" s="29"/>
      <c r="E189" s="29"/>
      <c r="F189" s="25"/>
      <c r="G189" s="29"/>
      <c r="H189" s="20" t="s">
        <v>184</v>
      </c>
    </row>
    <row r="190" spans="2:29" ht="16.5" customHeight="1" x14ac:dyDescent="0.4">
      <c r="B190" s="24"/>
      <c r="D190" s="29"/>
      <c r="E190" s="29"/>
      <c r="F190" s="82" t="s">
        <v>19</v>
      </c>
      <c r="G190" s="29" t="s">
        <v>185</v>
      </c>
    </row>
    <row r="191" spans="2:29" ht="16.5" customHeight="1" x14ac:dyDescent="0.4">
      <c r="B191" s="24"/>
      <c r="D191" s="29"/>
      <c r="E191" s="29"/>
      <c r="F191" s="82"/>
      <c r="G191" s="83" t="s">
        <v>52</v>
      </c>
      <c r="H191" s="26" t="s">
        <v>204</v>
      </c>
      <c r="I191" s="81"/>
      <c r="J191" s="81"/>
      <c r="K191" s="81"/>
      <c r="L191" s="81"/>
      <c r="M191" s="81"/>
      <c r="N191" s="81"/>
      <c r="O191" s="81"/>
      <c r="P191" s="81"/>
      <c r="Q191" s="81"/>
      <c r="R191" s="81"/>
      <c r="S191" s="81"/>
      <c r="T191" s="81"/>
      <c r="U191" s="81"/>
      <c r="V191" s="81"/>
      <c r="W191" s="81"/>
      <c r="X191" s="81"/>
      <c r="Y191" s="81"/>
      <c r="Z191" s="81"/>
      <c r="AA191" s="81"/>
    </row>
    <row r="192" spans="2:29" ht="16.5" customHeight="1" x14ac:dyDescent="0.4">
      <c r="B192" s="24"/>
      <c r="D192" s="29"/>
      <c r="E192" s="29"/>
      <c r="F192" s="82"/>
      <c r="G192" s="83"/>
      <c r="H192" s="26" t="s">
        <v>205</v>
      </c>
      <c r="I192" s="81"/>
      <c r="J192" s="81"/>
      <c r="K192" s="81"/>
      <c r="L192" s="81"/>
      <c r="M192" s="81"/>
      <c r="N192" s="81"/>
      <c r="O192" s="81"/>
      <c r="P192" s="81"/>
      <c r="Q192" s="81"/>
      <c r="R192" s="81"/>
      <c r="S192" s="81"/>
      <c r="T192" s="81"/>
      <c r="U192" s="81"/>
      <c r="V192" s="81"/>
      <c r="W192" s="81"/>
      <c r="X192" s="81"/>
      <c r="Y192" s="81"/>
      <c r="Z192" s="81"/>
      <c r="AA192" s="81"/>
    </row>
    <row r="193" spans="2:16" ht="16.5" customHeight="1" x14ac:dyDescent="0.4">
      <c r="B193" s="24"/>
      <c r="D193" s="29"/>
      <c r="E193" s="29"/>
      <c r="F193" s="25"/>
      <c r="G193" s="30" t="s">
        <v>54</v>
      </c>
      <c r="H193" s="20" t="s">
        <v>186</v>
      </c>
    </row>
    <row r="194" spans="2:16" ht="16.5" customHeight="1" x14ac:dyDescent="0.4">
      <c r="B194" s="24"/>
      <c r="D194" s="29"/>
      <c r="E194" s="29"/>
      <c r="F194" s="25"/>
      <c r="G194" s="30"/>
      <c r="H194" s="20" t="s">
        <v>298</v>
      </c>
    </row>
    <row r="195" spans="2:16" ht="16.5" customHeight="1" x14ac:dyDescent="0.4">
      <c r="B195" s="24"/>
      <c r="D195" s="29"/>
      <c r="E195" s="29"/>
      <c r="F195" s="25"/>
      <c r="G195" s="30" t="s">
        <v>130</v>
      </c>
      <c r="H195" s="20" t="s">
        <v>187</v>
      </c>
    </row>
    <row r="196" spans="2:16" ht="16.5" customHeight="1" x14ac:dyDescent="0.4">
      <c r="B196" s="24"/>
      <c r="D196" s="29"/>
      <c r="E196" s="29"/>
      <c r="F196" s="25"/>
      <c r="G196" s="30"/>
      <c r="H196" s="20" t="s">
        <v>188</v>
      </c>
    </row>
    <row r="197" spans="2:16" ht="16.5" customHeight="1" x14ac:dyDescent="0.4">
      <c r="B197" s="24"/>
      <c r="D197" s="29"/>
      <c r="E197" s="29"/>
      <c r="F197" s="25"/>
      <c r="G197" s="30" t="s">
        <v>74</v>
      </c>
      <c r="H197" s="20" t="s">
        <v>189</v>
      </c>
      <c r="I197" s="29"/>
    </row>
    <row r="198" spans="2:16" ht="16.5" customHeight="1" x14ac:dyDescent="0.4">
      <c r="B198" s="24"/>
      <c r="D198" s="29"/>
      <c r="E198" s="29"/>
      <c r="F198" s="25"/>
      <c r="G198" s="30" t="s">
        <v>190</v>
      </c>
      <c r="H198" s="29" t="s">
        <v>191</v>
      </c>
    </row>
    <row r="199" spans="2:16" ht="16.5" customHeight="1" x14ac:dyDescent="0.4">
      <c r="B199" s="24"/>
      <c r="D199" s="29"/>
      <c r="E199" s="29"/>
      <c r="F199" s="25"/>
      <c r="G199" s="30"/>
      <c r="H199" s="20" t="s">
        <v>192</v>
      </c>
    </row>
    <row r="200" spans="2:16" ht="16.5" customHeight="1" x14ac:dyDescent="0.4">
      <c r="B200" s="24"/>
      <c r="D200" s="29"/>
      <c r="E200" s="29"/>
      <c r="F200" s="25"/>
      <c r="G200" s="30" t="s">
        <v>193</v>
      </c>
      <c r="H200" s="20" t="s">
        <v>194</v>
      </c>
    </row>
    <row r="201" spans="2:16" ht="16.5" customHeight="1" x14ac:dyDescent="0.4">
      <c r="B201" s="24"/>
      <c r="D201" s="29"/>
      <c r="E201" s="29"/>
      <c r="F201" s="30"/>
      <c r="G201" s="30"/>
      <c r="H201" s="29" t="s">
        <v>195</v>
      </c>
      <c r="I201" s="29"/>
      <c r="L201" s="29"/>
      <c r="M201" s="29"/>
      <c r="N201" s="29"/>
      <c r="O201" s="29"/>
      <c r="P201" s="29"/>
    </row>
    <row r="202" spans="2:16" ht="16.5" customHeight="1" x14ac:dyDescent="0.4">
      <c r="B202" s="24"/>
      <c r="D202" s="29"/>
      <c r="E202" s="29"/>
      <c r="F202" s="30"/>
      <c r="G202" s="30" t="s">
        <v>196</v>
      </c>
      <c r="H202" s="29" t="s">
        <v>197</v>
      </c>
      <c r="I202" s="29"/>
    </row>
    <row r="203" spans="2:16" ht="16.5" customHeight="1" x14ac:dyDescent="0.4">
      <c r="B203" s="24"/>
      <c r="D203" s="29"/>
      <c r="E203" s="29"/>
      <c r="F203" s="30"/>
      <c r="G203" s="30" t="s">
        <v>198</v>
      </c>
      <c r="H203" s="29" t="s">
        <v>299</v>
      </c>
      <c r="I203" s="29"/>
      <c r="L203" s="29"/>
      <c r="M203" s="29"/>
      <c r="N203" s="29"/>
      <c r="O203" s="29"/>
      <c r="P203" s="29"/>
    </row>
    <row r="204" spans="2:16" ht="16.5" customHeight="1" x14ac:dyDescent="0.4">
      <c r="B204" s="24"/>
      <c r="D204" s="29"/>
      <c r="E204" s="29"/>
      <c r="F204" s="28"/>
      <c r="G204" s="25"/>
      <c r="H204" s="20" t="s">
        <v>199</v>
      </c>
    </row>
    <row r="205" spans="2:16" ht="16.5" customHeight="1" x14ac:dyDescent="0.4">
      <c r="B205" s="80"/>
      <c r="C205" s="29"/>
      <c r="D205" s="29"/>
      <c r="E205" s="29"/>
      <c r="F205" s="30"/>
      <c r="G205" s="25" t="s">
        <v>200</v>
      </c>
      <c r="H205" s="20" t="s">
        <v>201</v>
      </c>
    </row>
    <row r="206" spans="2:16" ht="16.5" customHeight="1" x14ac:dyDescent="0.4">
      <c r="B206" s="24"/>
      <c r="D206" s="29"/>
      <c r="E206" s="29"/>
      <c r="F206" s="25"/>
      <c r="G206" s="25"/>
      <c r="H206" s="20" t="s">
        <v>202</v>
      </c>
    </row>
    <row r="207" spans="2:16" ht="16.5" customHeight="1" x14ac:dyDescent="0.4">
      <c r="B207" s="24"/>
      <c r="D207" s="29"/>
      <c r="E207" s="29"/>
      <c r="F207" s="82" t="s">
        <v>47</v>
      </c>
      <c r="G207" s="20" t="s">
        <v>357</v>
      </c>
      <c r="H207" s="29"/>
      <c r="I207" s="29"/>
      <c r="L207" s="29"/>
      <c r="M207" s="29"/>
      <c r="N207" s="29"/>
      <c r="O207" s="29"/>
      <c r="P207" s="29"/>
    </row>
    <row r="208" spans="2:16" ht="16.5" customHeight="1" x14ac:dyDescent="0.4">
      <c r="B208" s="84"/>
      <c r="D208" s="29"/>
      <c r="E208" s="29"/>
      <c r="G208" s="25" t="s">
        <v>348</v>
      </c>
      <c r="H208" s="20" t="s">
        <v>358</v>
      </c>
    </row>
    <row r="209" spans="2:29" ht="16.5" customHeight="1" x14ac:dyDescent="0.4">
      <c r="B209" s="84"/>
      <c r="D209" s="29"/>
      <c r="E209" s="29"/>
      <c r="G209" s="25"/>
      <c r="H209" s="29" t="s">
        <v>359</v>
      </c>
      <c r="I209" s="29"/>
      <c r="J209" s="29"/>
      <c r="K209" s="29"/>
      <c r="L209" s="29"/>
      <c r="M209" s="29"/>
      <c r="N209" s="29"/>
      <c r="O209" s="29"/>
      <c r="P209" s="29"/>
      <c r="Q209" s="29"/>
      <c r="R209" s="29"/>
      <c r="S209" s="29"/>
      <c r="T209" s="29"/>
      <c r="U209" s="29"/>
      <c r="V209" s="29"/>
      <c r="W209" s="29"/>
      <c r="X209" s="29"/>
      <c r="Y209" s="29"/>
    </row>
    <row r="210" spans="2:29" ht="16.5" customHeight="1" x14ac:dyDescent="0.4">
      <c r="B210" s="80"/>
      <c r="C210" s="29"/>
      <c r="D210" s="29"/>
      <c r="E210" s="29"/>
      <c r="F210" s="29"/>
      <c r="G210" s="30"/>
      <c r="H210" s="29"/>
      <c r="I210" s="29"/>
      <c r="J210" s="29"/>
      <c r="K210" s="29"/>
      <c r="L210" s="29"/>
      <c r="M210" s="29"/>
      <c r="N210" s="29"/>
      <c r="O210" s="29"/>
      <c r="P210" s="29"/>
      <c r="Q210" s="29"/>
      <c r="R210" s="29"/>
      <c r="S210" s="29"/>
      <c r="T210" s="29"/>
      <c r="U210" s="29"/>
      <c r="V210" s="29"/>
      <c r="W210" s="29"/>
      <c r="X210" s="29"/>
      <c r="Y210" s="29"/>
      <c r="Z210" s="29"/>
      <c r="AA210" s="29"/>
      <c r="AB210" s="29"/>
      <c r="AC210" s="29"/>
    </row>
    <row r="211" spans="2:29" ht="16.5" customHeight="1" x14ac:dyDescent="0.4">
      <c r="B211" s="80"/>
      <c r="C211" s="29"/>
      <c r="D211" s="29"/>
      <c r="E211" s="29"/>
      <c r="F211" s="28"/>
      <c r="G211" s="25"/>
      <c r="H211" s="29"/>
      <c r="I211" s="29"/>
      <c r="J211" s="29"/>
      <c r="K211" s="29"/>
      <c r="L211" s="29"/>
      <c r="M211" s="29"/>
      <c r="N211" s="29"/>
      <c r="O211" s="29"/>
      <c r="P211" s="29"/>
      <c r="Q211" s="29"/>
      <c r="R211" s="29"/>
      <c r="S211" s="29"/>
      <c r="T211" s="29"/>
      <c r="U211" s="29"/>
      <c r="V211" s="29"/>
      <c r="W211" s="29"/>
      <c r="X211" s="29"/>
      <c r="Y211" s="29"/>
      <c r="Z211" s="29"/>
      <c r="AA211" s="29"/>
      <c r="AB211" s="29"/>
      <c r="AC211" s="29"/>
    </row>
    <row r="212" spans="2:29" ht="16.5" customHeight="1" x14ac:dyDescent="0.4">
      <c r="B212" s="80"/>
      <c r="C212" s="29"/>
      <c r="D212" s="29"/>
      <c r="E212" s="29"/>
      <c r="F212" s="28"/>
      <c r="J212" s="29"/>
      <c r="K212" s="29"/>
      <c r="L212" s="29"/>
      <c r="M212" s="29"/>
      <c r="N212" s="29"/>
      <c r="O212" s="29"/>
      <c r="P212" s="29"/>
      <c r="Q212" s="29"/>
      <c r="R212" s="29"/>
      <c r="S212" s="29"/>
      <c r="T212" s="29"/>
      <c r="U212" s="29"/>
      <c r="V212" s="29"/>
      <c r="W212" s="29"/>
      <c r="X212" s="29"/>
      <c r="Y212" s="29"/>
      <c r="Z212" s="29"/>
      <c r="AA212" s="29"/>
      <c r="AB212" s="29"/>
      <c r="AC212" s="29"/>
    </row>
    <row r="213" spans="2:29" ht="16.5" customHeight="1" x14ac:dyDescent="0.4"/>
    <row r="214" spans="2:29" ht="16.5" customHeight="1" x14ac:dyDescent="0.4"/>
    <row r="215" spans="2:29" ht="16.5" customHeight="1" x14ac:dyDescent="0.4">
      <c r="B215" s="77" t="s">
        <v>268</v>
      </c>
      <c r="C215" s="20" t="s">
        <v>269</v>
      </c>
    </row>
    <row r="216" spans="2:29" x14ac:dyDescent="0.4">
      <c r="G216" s="25" t="s">
        <v>270</v>
      </c>
      <c r="H216" s="20" t="s">
        <v>271</v>
      </c>
    </row>
    <row r="217" spans="2:29" x14ac:dyDescent="0.4">
      <c r="G217" s="25" t="s">
        <v>273</v>
      </c>
      <c r="H217" s="20" t="s">
        <v>272</v>
      </c>
    </row>
    <row r="218" spans="2:29" x14ac:dyDescent="0.4">
      <c r="G218" s="25" t="s">
        <v>274</v>
      </c>
      <c r="H218" s="20" t="s">
        <v>275</v>
      </c>
    </row>
    <row r="219" spans="2:29" x14ac:dyDescent="0.4">
      <c r="G219" s="25" t="s">
        <v>276</v>
      </c>
      <c r="H219" s="20" t="s">
        <v>281</v>
      </c>
    </row>
    <row r="220" spans="2:29" x14ac:dyDescent="0.4">
      <c r="G220" s="25"/>
      <c r="H220" s="20" t="s">
        <v>282</v>
      </c>
    </row>
    <row r="221" spans="2:29" x14ac:dyDescent="0.4">
      <c r="G221" s="25" t="s">
        <v>277</v>
      </c>
      <c r="H221" s="20" t="s">
        <v>283</v>
      </c>
    </row>
    <row r="222" spans="2:29" x14ac:dyDescent="0.4">
      <c r="G222" s="25"/>
      <c r="H222" s="20" t="s">
        <v>284</v>
      </c>
    </row>
    <row r="223" spans="2:29" x14ac:dyDescent="0.4">
      <c r="G223" s="25" t="s">
        <v>278</v>
      </c>
      <c r="H223" s="20" t="s">
        <v>285</v>
      </c>
    </row>
    <row r="224" spans="2:29" x14ac:dyDescent="0.4">
      <c r="G224" s="25" t="s">
        <v>279</v>
      </c>
      <c r="H224" s="20" t="s">
        <v>293</v>
      </c>
    </row>
    <row r="225" spans="2:8" x14ac:dyDescent="0.4">
      <c r="G225" s="25" t="s">
        <v>280</v>
      </c>
      <c r="H225" s="20" t="s">
        <v>286</v>
      </c>
    </row>
    <row r="226" spans="2:8" x14ac:dyDescent="0.4">
      <c r="G226" s="25"/>
    </row>
    <row r="227" spans="2:8" x14ac:dyDescent="0.4">
      <c r="B227" s="77" t="s">
        <v>287</v>
      </c>
      <c r="C227" s="20" t="s">
        <v>288</v>
      </c>
      <c r="G227" s="25"/>
    </row>
    <row r="228" spans="2:8" x14ac:dyDescent="0.4">
      <c r="G228" s="25" t="s">
        <v>270</v>
      </c>
      <c r="H228" s="20" t="s">
        <v>289</v>
      </c>
    </row>
    <row r="229" spans="2:8" x14ac:dyDescent="0.4">
      <c r="G229" s="25"/>
      <c r="H229" s="20" t="s">
        <v>284</v>
      </c>
    </row>
    <row r="230" spans="2:8" x14ac:dyDescent="0.4">
      <c r="G230" s="25" t="s">
        <v>273</v>
      </c>
      <c r="H230" s="20" t="s">
        <v>290</v>
      </c>
    </row>
    <row r="231" spans="2:8" x14ac:dyDescent="0.4">
      <c r="G231" s="25"/>
      <c r="H231" s="20" t="s">
        <v>291</v>
      </c>
    </row>
    <row r="232" spans="2:8" x14ac:dyDescent="0.4">
      <c r="G232" s="25" t="s">
        <v>274</v>
      </c>
      <c r="H232" s="20" t="s">
        <v>292</v>
      </c>
    </row>
    <row r="233" spans="2:8" x14ac:dyDescent="0.4">
      <c r="G233" s="25"/>
      <c r="H233" s="20" t="s">
        <v>284</v>
      </c>
    </row>
  </sheetData>
  <mergeCells count="118">
    <mergeCell ref="A1:AG1"/>
    <mergeCell ref="A2:AG2"/>
    <mergeCell ref="S32:T32"/>
    <mergeCell ref="S33:T33"/>
    <mergeCell ref="S34:T34"/>
    <mergeCell ref="H47:P47"/>
    <mergeCell ref="H48:P48"/>
    <mergeCell ref="H46:P46"/>
    <mergeCell ref="H49:P49"/>
    <mergeCell ref="S38:T38"/>
    <mergeCell ref="S35:T35"/>
    <mergeCell ref="S36:T36"/>
    <mergeCell ref="S37:T37"/>
    <mergeCell ref="V30:W30"/>
    <mergeCell ref="V31:W31"/>
    <mergeCell ref="V32:W32"/>
    <mergeCell ref="V33:W33"/>
    <mergeCell ref="V34:W34"/>
    <mergeCell ref="V49:W49"/>
    <mergeCell ref="H30:P30"/>
    <mergeCell ref="S30:T30"/>
    <mergeCell ref="V35:W35"/>
    <mergeCell ref="V36:W36"/>
    <mergeCell ref="V37:W37"/>
    <mergeCell ref="Y94:AA94"/>
    <mergeCell ref="O95:Q95"/>
    <mergeCell ref="Y95:AA95"/>
    <mergeCell ref="J96:K96"/>
    <mergeCell ref="L96:Q96"/>
    <mergeCell ref="Y96:AA96"/>
    <mergeCell ref="Y90:AA91"/>
    <mergeCell ref="R91:V91"/>
    <mergeCell ref="W91:X91"/>
    <mergeCell ref="K90:P91"/>
    <mergeCell ref="Y92:AA92"/>
    <mergeCell ref="Y93:AA93"/>
    <mergeCell ref="P171:Z171"/>
    <mergeCell ref="P173:Z173"/>
    <mergeCell ref="J172:Z172"/>
    <mergeCell ref="E167:AE167"/>
    <mergeCell ref="H163:Z163"/>
    <mergeCell ref="H164:Z164"/>
    <mergeCell ref="H165:Z165"/>
    <mergeCell ref="C128:D128"/>
    <mergeCell ref="C134:D134"/>
    <mergeCell ref="J170:N170"/>
    <mergeCell ref="J171:N171"/>
    <mergeCell ref="J173:N173"/>
    <mergeCell ref="G169:I169"/>
    <mergeCell ref="J169:L169"/>
    <mergeCell ref="I153:AA154"/>
    <mergeCell ref="K111:L111"/>
    <mergeCell ref="G102:I103"/>
    <mergeCell ref="J102:K102"/>
    <mergeCell ref="L102:Q102"/>
    <mergeCell ref="Y102:AA102"/>
    <mergeCell ref="J103:K103"/>
    <mergeCell ref="L103:Q103"/>
    <mergeCell ref="Y103:AA103"/>
    <mergeCell ref="P170:Z170"/>
    <mergeCell ref="Y97:AA97"/>
    <mergeCell ref="L98:Q98"/>
    <mergeCell ref="Y98:AA98"/>
    <mergeCell ref="J99:K99"/>
    <mergeCell ref="L99:Q99"/>
    <mergeCell ref="Y100:AA100"/>
    <mergeCell ref="Y99:AA99"/>
    <mergeCell ref="K109:L109"/>
    <mergeCell ref="K110:L110"/>
    <mergeCell ref="P110:Q110"/>
    <mergeCell ref="C180:D180"/>
    <mergeCell ref="C4:D4"/>
    <mergeCell ref="C6:D6"/>
    <mergeCell ref="C11:D11"/>
    <mergeCell ref="C13:D13"/>
    <mergeCell ref="C17:D17"/>
    <mergeCell ref="C19:D19"/>
    <mergeCell ref="C29:D29"/>
    <mergeCell ref="G170:I170"/>
    <mergeCell ref="G90:I91"/>
    <mergeCell ref="H51:AD51"/>
    <mergeCell ref="S31:T31"/>
    <mergeCell ref="G104:I104"/>
    <mergeCell ref="J104:K104"/>
    <mergeCell ref="L104:Q104"/>
    <mergeCell ref="Y104:AA104"/>
    <mergeCell ref="H31:P31"/>
    <mergeCell ref="H32:P32"/>
    <mergeCell ref="H33:P33"/>
    <mergeCell ref="H34:P34"/>
    <mergeCell ref="H35:P35"/>
    <mergeCell ref="H36:P36"/>
    <mergeCell ref="H37:P37"/>
    <mergeCell ref="H38:P38"/>
    <mergeCell ref="V38:W38"/>
    <mergeCell ref="V47:W47"/>
    <mergeCell ref="V48:W48"/>
    <mergeCell ref="G100:I101"/>
    <mergeCell ref="J100:K100"/>
    <mergeCell ref="L100:Q100"/>
    <mergeCell ref="S46:T46"/>
    <mergeCell ref="S47:T47"/>
    <mergeCell ref="S48:T48"/>
    <mergeCell ref="S49:T49"/>
    <mergeCell ref="G92:I96"/>
    <mergeCell ref="J92:K95"/>
    <mergeCell ref="L92:Q92"/>
    <mergeCell ref="L93:N95"/>
    <mergeCell ref="O93:Q93"/>
    <mergeCell ref="J97:K98"/>
    <mergeCell ref="L97:Q97"/>
    <mergeCell ref="L101:Q101"/>
    <mergeCell ref="R90:X90"/>
    <mergeCell ref="O94:Q94"/>
    <mergeCell ref="I40:AC40"/>
    <mergeCell ref="Y101:AA101"/>
    <mergeCell ref="G97:I99"/>
    <mergeCell ref="J101:K101"/>
  </mergeCells>
  <phoneticPr fontId="12"/>
  <printOptions horizontalCentered="1"/>
  <pageMargins left="0.23622047244094491" right="0.23622047244094491" top="0.59055118110236227" bottom="0.39370078740157483" header="0.31496062992125984" footer="0.31496062992125984"/>
  <pageSetup paperSize="9" scale="87" orientation="portrait" horizontalDpi="4294967293" verticalDpi="300" r:id="rId1"/>
  <rowBreaks count="3" manualBreakCount="3">
    <brk id="51" max="33" man="1"/>
    <brk id="105" max="33" man="1"/>
    <brk id="213"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4"/>
  <sheetViews>
    <sheetView view="pageBreakPreview" zoomScaleNormal="100" zoomScaleSheetLayoutView="100" workbookViewId="0">
      <selection activeCell="F4" sqref="F4:J4"/>
    </sheetView>
  </sheetViews>
  <sheetFormatPr defaultColWidth="8.25" defaultRowHeight="13.5" x14ac:dyDescent="0.15"/>
  <cols>
    <col min="1" max="1" width="4.625" style="8" customWidth="1"/>
    <col min="2" max="2" width="8" style="8" customWidth="1"/>
    <col min="3" max="3" width="10.75" style="8" customWidth="1"/>
    <col min="4" max="10" width="10.75" style="11" customWidth="1"/>
    <col min="11" max="256" width="8.25" style="11"/>
    <col min="257" max="257" width="4.625" style="11" customWidth="1"/>
    <col min="258" max="258" width="8" style="11" customWidth="1"/>
    <col min="259" max="266" width="10.75" style="11" customWidth="1"/>
    <col min="267" max="512" width="8.25" style="11"/>
    <col min="513" max="513" width="4.625" style="11" customWidth="1"/>
    <col min="514" max="514" width="8" style="11" customWidth="1"/>
    <col min="515" max="522" width="10.75" style="11" customWidth="1"/>
    <col min="523" max="768" width="8.25" style="11"/>
    <col min="769" max="769" width="4.625" style="11" customWidth="1"/>
    <col min="770" max="770" width="8" style="11" customWidth="1"/>
    <col min="771" max="778" width="10.75" style="11" customWidth="1"/>
    <col min="779" max="1024" width="8.25" style="11"/>
    <col min="1025" max="1025" width="4.625" style="11" customWidth="1"/>
    <col min="1026" max="1026" width="8" style="11" customWidth="1"/>
    <col min="1027" max="1034" width="10.75" style="11" customWidth="1"/>
    <col min="1035" max="1280" width="8.25" style="11"/>
    <col min="1281" max="1281" width="4.625" style="11" customWidth="1"/>
    <col min="1282" max="1282" width="8" style="11" customWidth="1"/>
    <col min="1283" max="1290" width="10.75" style="11" customWidth="1"/>
    <col min="1291" max="1536" width="8.25" style="11"/>
    <col min="1537" max="1537" width="4.625" style="11" customWidth="1"/>
    <col min="1538" max="1538" width="8" style="11" customWidth="1"/>
    <col min="1539" max="1546" width="10.75" style="11" customWidth="1"/>
    <col min="1547" max="1792" width="8.25" style="11"/>
    <col min="1793" max="1793" width="4.625" style="11" customWidth="1"/>
    <col min="1794" max="1794" width="8" style="11" customWidth="1"/>
    <col min="1795" max="1802" width="10.75" style="11" customWidth="1"/>
    <col min="1803" max="2048" width="8.25" style="11"/>
    <col min="2049" max="2049" width="4.625" style="11" customWidth="1"/>
    <col min="2050" max="2050" width="8" style="11" customWidth="1"/>
    <col min="2051" max="2058" width="10.75" style="11" customWidth="1"/>
    <col min="2059" max="2304" width="8.25" style="11"/>
    <col min="2305" max="2305" width="4.625" style="11" customWidth="1"/>
    <col min="2306" max="2306" width="8" style="11" customWidth="1"/>
    <col min="2307" max="2314" width="10.75" style="11" customWidth="1"/>
    <col min="2315" max="2560" width="8.25" style="11"/>
    <col min="2561" max="2561" width="4.625" style="11" customWidth="1"/>
    <col min="2562" max="2562" width="8" style="11" customWidth="1"/>
    <col min="2563" max="2570" width="10.75" style="11" customWidth="1"/>
    <col min="2571" max="2816" width="8.25" style="11"/>
    <col min="2817" max="2817" width="4.625" style="11" customWidth="1"/>
    <col min="2818" max="2818" width="8" style="11" customWidth="1"/>
    <col min="2819" max="2826" width="10.75" style="11" customWidth="1"/>
    <col min="2827" max="3072" width="8.25" style="11"/>
    <col min="3073" max="3073" width="4.625" style="11" customWidth="1"/>
    <col min="3074" max="3074" width="8" style="11" customWidth="1"/>
    <col min="3075" max="3082" width="10.75" style="11" customWidth="1"/>
    <col min="3083" max="3328" width="8.25" style="11"/>
    <col min="3329" max="3329" width="4.625" style="11" customWidth="1"/>
    <col min="3330" max="3330" width="8" style="11" customWidth="1"/>
    <col min="3331" max="3338" width="10.75" style="11" customWidth="1"/>
    <col min="3339" max="3584" width="8.25" style="11"/>
    <col min="3585" max="3585" width="4.625" style="11" customWidth="1"/>
    <col min="3586" max="3586" width="8" style="11" customWidth="1"/>
    <col min="3587" max="3594" width="10.75" style="11" customWidth="1"/>
    <col min="3595" max="3840" width="8.25" style="11"/>
    <col min="3841" max="3841" width="4.625" style="11" customWidth="1"/>
    <col min="3842" max="3842" width="8" style="11" customWidth="1"/>
    <col min="3843" max="3850" width="10.75" style="11" customWidth="1"/>
    <col min="3851" max="4096" width="8.25" style="11"/>
    <col min="4097" max="4097" width="4.625" style="11" customWidth="1"/>
    <col min="4098" max="4098" width="8" style="11" customWidth="1"/>
    <col min="4099" max="4106" width="10.75" style="11" customWidth="1"/>
    <col min="4107" max="4352" width="8.25" style="11"/>
    <col min="4353" max="4353" width="4.625" style="11" customWidth="1"/>
    <col min="4354" max="4354" width="8" style="11" customWidth="1"/>
    <col min="4355" max="4362" width="10.75" style="11" customWidth="1"/>
    <col min="4363" max="4608" width="8.25" style="11"/>
    <col min="4609" max="4609" width="4.625" style="11" customWidth="1"/>
    <col min="4610" max="4610" width="8" style="11" customWidth="1"/>
    <col min="4611" max="4618" width="10.75" style="11" customWidth="1"/>
    <col min="4619" max="4864" width="8.25" style="11"/>
    <col min="4865" max="4865" width="4.625" style="11" customWidth="1"/>
    <col min="4866" max="4866" width="8" style="11" customWidth="1"/>
    <col min="4867" max="4874" width="10.75" style="11" customWidth="1"/>
    <col min="4875" max="5120" width="8.25" style="11"/>
    <col min="5121" max="5121" width="4.625" style="11" customWidth="1"/>
    <col min="5122" max="5122" width="8" style="11" customWidth="1"/>
    <col min="5123" max="5130" width="10.75" style="11" customWidth="1"/>
    <col min="5131" max="5376" width="8.25" style="11"/>
    <col min="5377" max="5377" width="4.625" style="11" customWidth="1"/>
    <col min="5378" max="5378" width="8" style="11" customWidth="1"/>
    <col min="5379" max="5386" width="10.75" style="11" customWidth="1"/>
    <col min="5387" max="5632" width="8.25" style="11"/>
    <col min="5633" max="5633" width="4.625" style="11" customWidth="1"/>
    <col min="5634" max="5634" width="8" style="11" customWidth="1"/>
    <col min="5635" max="5642" width="10.75" style="11" customWidth="1"/>
    <col min="5643" max="5888" width="8.25" style="11"/>
    <col min="5889" max="5889" width="4.625" style="11" customWidth="1"/>
    <col min="5890" max="5890" width="8" style="11" customWidth="1"/>
    <col min="5891" max="5898" width="10.75" style="11" customWidth="1"/>
    <col min="5899" max="6144" width="8.25" style="11"/>
    <col min="6145" max="6145" width="4.625" style="11" customWidth="1"/>
    <col min="6146" max="6146" width="8" style="11" customWidth="1"/>
    <col min="6147" max="6154" width="10.75" style="11" customWidth="1"/>
    <col min="6155" max="6400" width="8.25" style="11"/>
    <col min="6401" max="6401" width="4.625" style="11" customWidth="1"/>
    <col min="6402" max="6402" width="8" style="11" customWidth="1"/>
    <col min="6403" max="6410" width="10.75" style="11" customWidth="1"/>
    <col min="6411" max="6656" width="8.25" style="11"/>
    <col min="6657" max="6657" width="4.625" style="11" customWidth="1"/>
    <col min="6658" max="6658" width="8" style="11" customWidth="1"/>
    <col min="6659" max="6666" width="10.75" style="11" customWidth="1"/>
    <col min="6667" max="6912" width="8.25" style="11"/>
    <col min="6913" max="6913" width="4.625" style="11" customWidth="1"/>
    <col min="6914" max="6914" width="8" style="11" customWidth="1"/>
    <col min="6915" max="6922" width="10.75" style="11" customWidth="1"/>
    <col min="6923" max="7168" width="8.25" style="11"/>
    <col min="7169" max="7169" width="4.625" style="11" customWidth="1"/>
    <col min="7170" max="7170" width="8" style="11" customWidth="1"/>
    <col min="7171" max="7178" width="10.75" style="11" customWidth="1"/>
    <col min="7179" max="7424" width="8.25" style="11"/>
    <col min="7425" max="7425" width="4.625" style="11" customWidth="1"/>
    <col min="7426" max="7426" width="8" style="11" customWidth="1"/>
    <col min="7427" max="7434" width="10.75" style="11" customWidth="1"/>
    <col min="7435" max="7680" width="8.25" style="11"/>
    <col min="7681" max="7681" width="4.625" style="11" customWidth="1"/>
    <col min="7682" max="7682" width="8" style="11" customWidth="1"/>
    <col min="7683" max="7690" width="10.75" style="11" customWidth="1"/>
    <col min="7691" max="7936" width="8.25" style="11"/>
    <col min="7937" max="7937" width="4.625" style="11" customWidth="1"/>
    <col min="7938" max="7938" width="8" style="11" customWidth="1"/>
    <col min="7939" max="7946" width="10.75" style="11" customWidth="1"/>
    <col min="7947" max="8192" width="8.25" style="11"/>
    <col min="8193" max="8193" width="4.625" style="11" customWidth="1"/>
    <col min="8194" max="8194" width="8" style="11" customWidth="1"/>
    <col min="8195" max="8202" width="10.75" style="11" customWidth="1"/>
    <col min="8203" max="8448" width="8.25" style="11"/>
    <col min="8449" max="8449" width="4.625" style="11" customWidth="1"/>
    <col min="8450" max="8450" width="8" style="11" customWidth="1"/>
    <col min="8451" max="8458" width="10.75" style="11" customWidth="1"/>
    <col min="8459" max="8704" width="8.25" style="11"/>
    <col min="8705" max="8705" width="4.625" style="11" customWidth="1"/>
    <col min="8706" max="8706" width="8" style="11" customWidth="1"/>
    <col min="8707" max="8714" width="10.75" style="11" customWidth="1"/>
    <col min="8715" max="8960" width="8.25" style="11"/>
    <col min="8961" max="8961" width="4.625" style="11" customWidth="1"/>
    <col min="8962" max="8962" width="8" style="11" customWidth="1"/>
    <col min="8963" max="8970" width="10.75" style="11" customWidth="1"/>
    <col min="8971" max="9216" width="8.25" style="11"/>
    <col min="9217" max="9217" width="4.625" style="11" customWidth="1"/>
    <col min="9218" max="9218" width="8" style="11" customWidth="1"/>
    <col min="9219" max="9226" width="10.75" style="11" customWidth="1"/>
    <col min="9227" max="9472" width="8.25" style="11"/>
    <col min="9473" max="9473" width="4.625" style="11" customWidth="1"/>
    <col min="9474" max="9474" width="8" style="11" customWidth="1"/>
    <col min="9475" max="9482" width="10.75" style="11" customWidth="1"/>
    <col min="9483" max="9728" width="8.25" style="11"/>
    <col min="9729" max="9729" width="4.625" style="11" customWidth="1"/>
    <col min="9730" max="9730" width="8" style="11" customWidth="1"/>
    <col min="9731" max="9738" width="10.75" style="11" customWidth="1"/>
    <col min="9739" max="9984" width="8.25" style="11"/>
    <col min="9985" max="9985" width="4.625" style="11" customWidth="1"/>
    <col min="9986" max="9986" width="8" style="11" customWidth="1"/>
    <col min="9987" max="9994" width="10.75" style="11" customWidth="1"/>
    <col min="9995" max="10240" width="8.25" style="11"/>
    <col min="10241" max="10241" width="4.625" style="11" customWidth="1"/>
    <col min="10242" max="10242" width="8" style="11" customWidth="1"/>
    <col min="10243" max="10250" width="10.75" style="11" customWidth="1"/>
    <col min="10251" max="10496" width="8.25" style="11"/>
    <col min="10497" max="10497" width="4.625" style="11" customWidth="1"/>
    <col min="10498" max="10498" width="8" style="11" customWidth="1"/>
    <col min="10499" max="10506" width="10.75" style="11" customWidth="1"/>
    <col min="10507" max="10752" width="8.25" style="11"/>
    <col min="10753" max="10753" width="4.625" style="11" customWidth="1"/>
    <col min="10754" max="10754" width="8" style="11" customWidth="1"/>
    <col min="10755" max="10762" width="10.75" style="11" customWidth="1"/>
    <col min="10763" max="11008" width="8.25" style="11"/>
    <col min="11009" max="11009" width="4.625" style="11" customWidth="1"/>
    <col min="11010" max="11010" width="8" style="11" customWidth="1"/>
    <col min="11011" max="11018" width="10.75" style="11" customWidth="1"/>
    <col min="11019" max="11264" width="8.25" style="11"/>
    <col min="11265" max="11265" width="4.625" style="11" customWidth="1"/>
    <col min="11266" max="11266" width="8" style="11" customWidth="1"/>
    <col min="11267" max="11274" width="10.75" style="11" customWidth="1"/>
    <col min="11275" max="11520" width="8.25" style="11"/>
    <col min="11521" max="11521" width="4.625" style="11" customWidth="1"/>
    <col min="11522" max="11522" width="8" style="11" customWidth="1"/>
    <col min="11523" max="11530" width="10.75" style="11" customWidth="1"/>
    <col min="11531" max="11776" width="8.25" style="11"/>
    <col min="11777" max="11777" width="4.625" style="11" customWidth="1"/>
    <col min="11778" max="11778" width="8" style="11" customWidth="1"/>
    <col min="11779" max="11786" width="10.75" style="11" customWidth="1"/>
    <col min="11787" max="12032" width="8.25" style="11"/>
    <col min="12033" max="12033" width="4.625" style="11" customWidth="1"/>
    <col min="12034" max="12034" width="8" style="11" customWidth="1"/>
    <col min="12035" max="12042" width="10.75" style="11" customWidth="1"/>
    <col min="12043" max="12288" width="8.25" style="11"/>
    <col min="12289" max="12289" width="4.625" style="11" customWidth="1"/>
    <col min="12290" max="12290" width="8" style="11" customWidth="1"/>
    <col min="12291" max="12298" width="10.75" style="11" customWidth="1"/>
    <col min="12299" max="12544" width="8.25" style="11"/>
    <col min="12545" max="12545" width="4.625" style="11" customWidth="1"/>
    <col min="12546" max="12546" width="8" style="11" customWidth="1"/>
    <col min="12547" max="12554" width="10.75" style="11" customWidth="1"/>
    <col min="12555" max="12800" width="8.25" style="11"/>
    <col min="12801" max="12801" width="4.625" style="11" customWidth="1"/>
    <col min="12802" max="12802" width="8" style="11" customWidth="1"/>
    <col min="12803" max="12810" width="10.75" style="11" customWidth="1"/>
    <col min="12811" max="13056" width="8.25" style="11"/>
    <col min="13057" max="13057" width="4.625" style="11" customWidth="1"/>
    <col min="13058" max="13058" width="8" style="11" customWidth="1"/>
    <col min="13059" max="13066" width="10.75" style="11" customWidth="1"/>
    <col min="13067" max="13312" width="8.25" style="11"/>
    <col min="13313" max="13313" width="4.625" style="11" customWidth="1"/>
    <col min="13314" max="13314" width="8" style="11" customWidth="1"/>
    <col min="13315" max="13322" width="10.75" style="11" customWidth="1"/>
    <col min="13323" max="13568" width="8.25" style="11"/>
    <col min="13569" max="13569" width="4.625" style="11" customWidth="1"/>
    <col min="13570" max="13570" width="8" style="11" customWidth="1"/>
    <col min="13571" max="13578" width="10.75" style="11" customWidth="1"/>
    <col min="13579" max="13824" width="8.25" style="11"/>
    <col min="13825" max="13825" width="4.625" style="11" customWidth="1"/>
    <col min="13826" max="13826" width="8" style="11" customWidth="1"/>
    <col min="13827" max="13834" width="10.75" style="11" customWidth="1"/>
    <col min="13835" max="14080" width="8.25" style="11"/>
    <col min="14081" max="14081" width="4.625" style="11" customWidth="1"/>
    <col min="14082" max="14082" width="8" style="11" customWidth="1"/>
    <col min="14083" max="14090" width="10.75" style="11" customWidth="1"/>
    <col min="14091" max="14336" width="8.25" style="11"/>
    <col min="14337" max="14337" width="4.625" style="11" customWidth="1"/>
    <col min="14338" max="14338" width="8" style="11" customWidth="1"/>
    <col min="14339" max="14346" width="10.75" style="11" customWidth="1"/>
    <col min="14347" max="14592" width="8.25" style="11"/>
    <col min="14593" max="14593" width="4.625" style="11" customWidth="1"/>
    <col min="14594" max="14594" width="8" style="11" customWidth="1"/>
    <col min="14595" max="14602" width="10.75" style="11" customWidth="1"/>
    <col min="14603" max="14848" width="8.25" style="11"/>
    <col min="14849" max="14849" width="4.625" style="11" customWidth="1"/>
    <col min="14850" max="14850" width="8" style="11" customWidth="1"/>
    <col min="14851" max="14858" width="10.75" style="11" customWidth="1"/>
    <col min="14859" max="15104" width="8.25" style="11"/>
    <col min="15105" max="15105" width="4.625" style="11" customWidth="1"/>
    <col min="15106" max="15106" width="8" style="11" customWidth="1"/>
    <col min="15107" max="15114" width="10.75" style="11" customWidth="1"/>
    <col min="15115" max="15360" width="8.25" style="11"/>
    <col min="15361" max="15361" width="4.625" style="11" customWidth="1"/>
    <col min="15362" max="15362" width="8" style="11" customWidth="1"/>
    <col min="15363" max="15370" width="10.75" style="11" customWidth="1"/>
    <col min="15371" max="15616" width="8.25" style="11"/>
    <col min="15617" max="15617" width="4.625" style="11" customWidth="1"/>
    <col min="15618" max="15618" width="8" style="11" customWidth="1"/>
    <col min="15619" max="15626" width="10.75" style="11" customWidth="1"/>
    <col min="15627" max="15872" width="8.25" style="11"/>
    <col min="15873" max="15873" width="4.625" style="11" customWidth="1"/>
    <col min="15874" max="15874" width="8" style="11" customWidth="1"/>
    <col min="15875" max="15882" width="10.75" style="11" customWidth="1"/>
    <col min="15883" max="16128" width="8.25" style="11"/>
    <col min="16129" max="16129" width="4.625" style="11" customWidth="1"/>
    <col min="16130" max="16130" width="8" style="11" customWidth="1"/>
    <col min="16131" max="16138" width="10.75" style="11" customWidth="1"/>
    <col min="16139" max="16384" width="8.25" style="11"/>
  </cols>
  <sheetData>
    <row r="1" spans="1:15" x14ac:dyDescent="0.15">
      <c r="B1" s="9"/>
      <c r="C1" s="9"/>
      <c r="D1" s="9"/>
      <c r="E1" s="9"/>
      <c r="F1" s="10"/>
      <c r="G1" s="10"/>
      <c r="H1" s="10"/>
      <c r="I1" s="10"/>
      <c r="J1" s="10"/>
      <c r="K1" s="10"/>
      <c r="L1" s="10"/>
      <c r="M1" s="10"/>
      <c r="N1" s="10"/>
      <c r="O1" s="10"/>
    </row>
    <row r="2" spans="1:15" ht="18.75" x14ac:dyDescent="0.15">
      <c r="B2" s="323" t="s">
        <v>214</v>
      </c>
      <c r="C2" s="323"/>
      <c r="D2" s="323"/>
      <c r="E2" s="323"/>
      <c r="F2" s="323"/>
      <c r="G2" s="323"/>
      <c r="H2" s="323"/>
      <c r="I2" s="323"/>
      <c r="J2" s="323"/>
      <c r="M2" s="9"/>
      <c r="N2" s="85"/>
      <c r="O2" s="10"/>
    </row>
    <row r="3" spans="1:15" ht="13.5" customHeight="1" x14ac:dyDescent="0.15">
      <c r="B3" s="86"/>
      <c r="C3" s="86"/>
      <c r="D3" s="87"/>
      <c r="E3" s="87"/>
      <c r="F3" s="87"/>
      <c r="G3" s="88" t="s">
        <v>215</v>
      </c>
      <c r="H3" s="89" t="s">
        <v>338</v>
      </c>
    </row>
    <row r="4" spans="1:15" ht="18.75" customHeight="1" x14ac:dyDescent="0.15">
      <c r="A4" s="8">
        <v>5</v>
      </c>
      <c r="B4" s="324">
        <v>44765</v>
      </c>
      <c r="C4" s="325"/>
      <c r="D4" s="325"/>
      <c r="E4" s="90"/>
      <c r="F4" s="326" t="s">
        <v>216</v>
      </c>
      <c r="G4" s="326"/>
      <c r="H4" s="326"/>
      <c r="I4" s="326"/>
      <c r="J4" s="326"/>
    </row>
    <row r="5" spans="1:15" ht="17.25" x14ac:dyDescent="0.2">
      <c r="B5" s="91" t="s">
        <v>217</v>
      </c>
      <c r="C5" s="309" t="s">
        <v>261</v>
      </c>
      <c r="D5" s="310"/>
      <c r="E5" s="309" t="s">
        <v>262</v>
      </c>
      <c r="F5" s="310"/>
      <c r="G5" s="309" t="s">
        <v>263</v>
      </c>
      <c r="H5" s="310"/>
      <c r="I5" s="309" t="s">
        <v>264</v>
      </c>
      <c r="J5" s="310"/>
      <c r="L5" s="314"/>
      <c r="M5" s="314"/>
      <c r="N5" s="314"/>
    </row>
    <row r="6" spans="1:15" ht="17.25" customHeight="1" x14ac:dyDescent="0.2">
      <c r="B6" s="92">
        <v>0.51041666666666663</v>
      </c>
      <c r="C6" s="315" t="s">
        <v>218</v>
      </c>
      <c r="D6" s="316"/>
      <c r="E6" s="316"/>
      <c r="F6" s="316"/>
      <c r="G6" s="316"/>
      <c r="H6" s="316"/>
      <c r="I6" s="316"/>
      <c r="J6" s="317"/>
      <c r="L6" s="93"/>
    </row>
    <row r="7" spans="1:15" ht="17.25" customHeight="1" x14ac:dyDescent="0.15">
      <c r="A7" s="8">
        <v>15</v>
      </c>
      <c r="B7" s="94">
        <f>B6+A7/1440</f>
        <v>0.52083333333333326</v>
      </c>
      <c r="C7" s="318"/>
      <c r="D7" s="319"/>
      <c r="E7" s="319"/>
      <c r="F7" s="319"/>
      <c r="G7" s="319"/>
      <c r="H7" s="319"/>
      <c r="I7" s="319"/>
      <c r="J7" s="320"/>
    </row>
    <row r="8" spans="1:15" ht="17.25" customHeight="1" x14ac:dyDescent="0.15">
      <c r="A8" s="8">
        <v>15</v>
      </c>
      <c r="B8" s="92">
        <f>B7+A8/1440</f>
        <v>0.53124999999999989</v>
      </c>
      <c r="C8" s="298" t="s">
        <v>219</v>
      </c>
      <c r="D8" s="299"/>
      <c r="E8" s="298" t="s">
        <v>220</v>
      </c>
      <c r="F8" s="299"/>
      <c r="G8" s="298" t="s">
        <v>221</v>
      </c>
      <c r="H8" s="299"/>
      <c r="I8" s="298" t="s">
        <v>222</v>
      </c>
      <c r="J8" s="299"/>
    </row>
    <row r="9" spans="1:15" ht="17.25" customHeight="1" x14ac:dyDescent="0.15">
      <c r="A9" s="8">
        <v>4</v>
      </c>
      <c r="B9" s="94">
        <v>0.59027777777777779</v>
      </c>
      <c r="C9" s="321"/>
      <c r="D9" s="322"/>
      <c r="E9" s="321"/>
      <c r="F9" s="322"/>
      <c r="G9" s="321"/>
      <c r="H9" s="322"/>
      <c r="I9" s="321"/>
      <c r="J9" s="322"/>
    </row>
    <row r="10" spans="1:15" ht="17.25" customHeight="1" x14ac:dyDescent="0.15">
      <c r="A10" s="8">
        <v>8</v>
      </c>
      <c r="B10" s="92">
        <f>B9+A10/1440</f>
        <v>0.59583333333333333</v>
      </c>
      <c r="C10" s="288" t="s">
        <v>223</v>
      </c>
      <c r="D10" s="292"/>
      <c r="E10" s="292"/>
      <c r="F10" s="292"/>
      <c r="G10" s="292"/>
      <c r="H10" s="292"/>
      <c r="I10" s="292"/>
      <c r="J10" s="289"/>
    </row>
    <row r="11" spans="1:15" ht="17.25" customHeight="1" x14ac:dyDescent="0.15">
      <c r="A11" s="8">
        <v>15</v>
      </c>
      <c r="B11" s="94">
        <f>B10+A11/1440</f>
        <v>0.60624999999999996</v>
      </c>
      <c r="C11" s="279"/>
      <c r="D11" s="287"/>
      <c r="E11" s="287"/>
      <c r="F11" s="287"/>
      <c r="G11" s="287"/>
      <c r="H11" s="287"/>
      <c r="I11" s="287"/>
      <c r="J11" s="280"/>
    </row>
    <row r="12" spans="1:15" ht="17.25" customHeight="1" x14ac:dyDescent="0.15">
      <c r="A12" s="8">
        <v>15</v>
      </c>
      <c r="B12" s="92"/>
      <c r="C12" s="311" t="s">
        <v>224</v>
      </c>
      <c r="D12" s="312"/>
      <c r="E12" s="312"/>
      <c r="F12" s="312"/>
      <c r="G12" s="312"/>
      <c r="H12" s="312"/>
      <c r="I12" s="312"/>
      <c r="J12" s="313"/>
    </row>
    <row r="13" spans="1:15" ht="17.25" customHeight="1" x14ac:dyDescent="0.15">
      <c r="B13" s="92">
        <f>B11+A12/1440</f>
        <v>0.61666666666666659</v>
      </c>
      <c r="C13" s="95" t="s">
        <v>225</v>
      </c>
      <c r="D13" s="96" t="s">
        <v>226</v>
      </c>
      <c r="E13" s="95" t="s">
        <v>225</v>
      </c>
      <c r="F13" s="97" t="s">
        <v>227</v>
      </c>
      <c r="G13" s="95" t="s">
        <v>225</v>
      </c>
      <c r="H13" s="97" t="s">
        <v>228</v>
      </c>
      <c r="I13" s="288" t="s">
        <v>229</v>
      </c>
      <c r="J13" s="289"/>
    </row>
    <row r="14" spans="1:15" ht="17.25" customHeight="1" x14ac:dyDescent="0.15">
      <c r="B14" s="98"/>
      <c r="C14" s="290" t="s">
        <v>230</v>
      </c>
      <c r="D14" s="291"/>
      <c r="E14" s="290" t="str">
        <f>C14</f>
        <v>１・２回戦</v>
      </c>
      <c r="F14" s="291"/>
      <c r="G14" s="290" t="str">
        <f>E14</f>
        <v>１・２回戦</v>
      </c>
      <c r="H14" s="291"/>
      <c r="I14" s="290" t="str">
        <f>G14</f>
        <v>１・２回戦</v>
      </c>
      <c r="J14" s="291"/>
    </row>
    <row r="15" spans="1:15" ht="17.25" customHeight="1" x14ac:dyDescent="0.15">
      <c r="A15" s="8">
        <v>6</v>
      </c>
      <c r="B15" s="94">
        <f>B13+(MAX(D15-C15,F15-E15,H15-G15,J15-I15)+1)*A15/1440</f>
        <v>0.66666666666666663</v>
      </c>
      <c r="C15" s="99">
        <v>1</v>
      </c>
      <c r="D15" s="100">
        <v>12</v>
      </c>
      <c r="E15" s="101">
        <v>1</v>
      </c>
      <c r="F15" s="102">
        <v>12</v>
      </c>
      <c r="G15" s="103">
        <v>1</v>
      </c>
      <c r="H15" s="104">
        <v>12</v>
      </c>
      <c r="I15" s="105">
        <v>1</v>
      </c>
      <c r="J15" s="106">
        <v>12</v>
      </c>
    </row>
    <row r="16" spans="1:15" ht="17.25" customHeight="1" x14ac:dyDescent="0.15">
      <c r="B16" s="92">
        <f>B15+$A$4/1440</f>
        <v>0.67013888888888884</v>
      </c>
      <c r="C16" s="288" t="s">
        <v>231</v>
      </c>
      <c r="D16" s="289"/>
      <c r="E16" s="288" t="s">
        <v>231</v>
      </c>
      <c r="F16" s="289"/>
      <c r="G16" s="288" t="s">
        <v>232</v>
      </c>
      <c r="H16" s="289"/>
      <c r="I16" s="288" t="s">
        <v>232</v>
      </c>
      <c r="J16" s="289"/>
    </row>
    <row r="17" spans="1:10" ht="17.25" customHeight="1" x14ac:dyDescent="0.15">
      <c r="B17" s="98"/>
      <c r="C17" s="290" t="s">
        <v>230</v>
      </c>
      <c r="D17" s="291"/>
      <c r="E17" s="290" t="str">
        <f>C17</f>
        <v>１・２回戦</v>
      </c>
      <c r="F17" s="291"/>
      <c r="G17" s="290" t="str">
        <f>E17</f>
        <v>１・２回戦</v>
      </c>
      <c r="H17" s="291"/>
      <c r="I17" s="290" t="str">
        <f>G17</f>
        <v>１・２回戦</v>
      </c>
      <c r="J17" s="291"/>
    </row>
    <row r="18" spans="1:10" ht="17.25" customHeight="1" x14ac:dyDescent="0.15">
      <c r="A18" s="107">
        <v>6</v>
      </c>
      <c r="B18" s="94">
        <f>B16+(MAX(D18-C18,F18-E18,H18-G18,J18-I18)+1)*A18/1440</f>
        <v>0.69513888888888886</v>
      </c>
      <c r="C18" s="99">
        <v>1</v>
      </c>
      <c r="D18" s="100">
        <v>6</v>
      </c>
      <c r="E18" s="101">
        <v>1</v>
      </c>
      <c r="F18" s="102">
        <v>6</v>
      </c>
      <c r="G18" s="103">
        <v>1</v>
      </c>
      <c r="H18" s="104">
        <v>6</v>
      </c>
      <c r="I18" s="105">
        <v>1</v>
      </c>
      <c r="J18" s="106">
        <v>6</v>
      </c>
    </row>
    <row r="19" spans="1:10" ht="17.25" customHeight="1" x14ac:dyDescent="0.15">
      <c r="B19" s="92">
        <f>B18+$A$4/1440</f>
        <v>0.69861111111111107</v>
      </c>
      <c r="C19" s="288" t="s">
        <v>233</v>
      </c>
      <c r="D19" s="289"/>
      <c r="E19" s="288" t="s">
        <v>234</v>
      </c>
      <c r="F19" s="289"/>
      <c r="G19" s="288" t="s">
        <v>235</v>
      </c>
      <c r="H19" s="289"/>
      <c r="I19" s="288" t="s">
        <v>236</v>
      </c>
      <c r="J19" s="289"/>
    </row>
    <row r="20" spans="1:10" ht="17.25" customHeight="1" x14ac:dyDescent="0.15">
      <c r="B20" s="98"/>
      <c r="C20" s="290" t="s">
        <v>237</v>
      </c>
      <c r="D20" s="291"/>
      <c r="E20" s="290" t="str">
        <f>C20</f>
        <v>第１R　G1・G2</v>
      </c>
      <c r="F20" s="291"/>
      <c r="G20" s="290" t="str">
        <f>E20</f>
        <v>第１R　G1・G2</v>
      </c>
      <c r="H20" s="291"/>
      <c r="I20" s="290" t="str">
        <f>G20</f>
        <v>第１R　G1・G2</v>
      </c>
      <c r="J20" s="291"/>
    </row>
    <row r="21" spans="1:10" ht="17.25" customHeight="1" x14ac:dyDescent="0.15">
      <c r="A21" s="8">
        <v>4</v>
      </c>
      <c r="B21" s="94">
        <v>0.74305555555555547</v>
      </c>
      <c r="C21" s="108"/>
      <c r="D21" s="109"/>
      <c r="E21" s="110"/>
      <c r="F21" s="111"/>
      <c r="G21" s="112"/>
      <c r="H21" s="113"/>
      <c r="I21" s="114"/>
      <c r="J21" s="115"/>
    </row>
    <row r="22" spans="1:10" x14ac:dyDescent="0.15">
      <c r="B22" s="116"/>
      <c r="C22" s="116"/>
      <c r="D22" s="117"/>
      <c r="E22" s="117"/>
      <c r="F22" s="117"/>
      <c r="G22" s="117"/>
      <c r="H22" s="117"/>
      <c r="I22" s="117"/>
      <c r="J22" s="117"/>
    </row>
    <row r="23" spans="1:10" ht="14.25" x14ac:dyDescent="0.15">
      <c r="B23" s="308">
        <v>44766</v>
      </c>
      <c r="C23" s="308"/>
      <c r="D23" s="308"/>
      <c r="E23" s="118"/>
      <c r="F23" s="117"/>
      <c r="G23" s="117"/>
      <c r="H23" s="119"/>
      <c r="I23" s="119"/>
      <c r="J23" s="120"/>
    </row>
    <row r="24" spans="1:10" x14ac:dyDescent="0.15">
      <c r="B24" s="92" t="s">
        <v>217</v>
      </c>
      <c r="C24" s="309" t="s">
        <v>261</v>
      </c>
      <c r="D24" s="310"/>
      <c r="E24" s="309" t="s">
        <v>262</v>
      </c>
      <c r="F24" s="310"/>
      <c r="G24" s="309" t="s">
        <v>263</v>
      </c>
      <c r="H24" s="310"/>
      <c r="I24" s="309" t="s">
        <v>264</v>
      </c>
      <c r="J24" s="310"/>
    </row>
    <row r="25" spans="1:10" ht="17.25" customHeight="1" x14ac:dyDescent="0.15">
      <c r="B25" s="92">
        <v>0.375</v>
      </c>
      <c r="C25" s="281" t="s">
        <v>238</v>
      </c>
      <c r="D25" s="282"/>
      <c r="E25" s="282"/>
      <c r="F25" s="282"/>
      <c r="G25" s="282"/>
      <c r="H25" s="282"/>
      <c r="I25" s="282"/>
      <c r="J25" s="283"/>
    </row>
    <row r="26" spans="1:10" ht="17.25" customHeight="1" x14ac:dyDescent="0.15">
      <c r="A26" s="8">
        <v>40</v>
      </c>
      <c r="B26" s="94">
        <f>B25+A26/1440</f>
        <v>0.40277777777777779</v>
      </c>
      <c r="C26" s="284"/>
      <c r="D26" s="285"/>
      <c r="E26" s="285"/>
      <c r="F26" s="285"/>
      <c r="G26" s="285"/>
      <c r="H26" s="285"/>
      <c r="I26" s="285"/>
      <c r="J26" s="286"/>
    </row>
    <row r="27" spans="1:10" ht="17.25" customHeight="1" x14ac:dyDescent="0.15">
      <c r="A27" s="8">
        <v>10</v>
      </c>
      <c r="B27" s="95">
        <f>B26+A27/1440</f>
        <v>0.40972222222222221</v>
      </c>
      <c r="C27" s="288" t="s">
        <v>239</v>
      </c>
      <c r="D27" s="289"/>
      <c r="E27" s="288" t="s">
        <v>239</v>
      </c>
      <c r="F27" s="289"/>
      <c r="G27" s="288" t="s">
        <v>240</v>
      </c>
      <c r="H27" s="289"/>
      <c r="I27" s="288" t="s">
        <v>241</v>
      </c>
      <c r="J27" s="289"/>
    </row>
    <row r="28" spans="1:10" ht="17.25" customHeight="1" x14ac:dyDescent="0.15">
      <c r="A28" s="8">
        <v>6</v>
      </c>
      <c r="B28" s="121">
        <f>B27+D28*5*A28/1440</f>
        <v>0.4513888888888889</v>
      </c>
      <c r="C28" s="122">
        <v>1</v>
      </c>
      <c r="D28" s="100">
        <v>2</v>
      </c>
      <c r="E28" s="101">
        <v>1</v>
      </c>
      <c r="F28" s="102">
        <v>2</v>
      </c>
      <c r="G28" s="103">
        <v>1</v>
      </c>
      <c r="H28" s="104">
        <v>2</v>
      </c>
      <c r="I28" s="105">
        <v>1</v>
      </c>
      <c r="J28" s="106">
        <v>2</v>
      </c>
    </row>
    <row r="29" spans="1:10" ht="17.25" customHeight="1" x14ac:dyDescent="0.15">
      <c r="B29" s="123">
        <f>B28+$A$4/1440</f>
        <v>0.4548611111111111</v>
      </c>
      <c r="C29" s="288" t="s">
        <v>265</v>
      </c>
      <c r="D29" s="289"/>
      <c r="E29" s="288" t="s">
        <v>265</v>
      </c>
      <c r="F29" s="289"/>
      <c r="G29" s="288" t="s">
        <v>265</v>
      </c>
      <c r="H29" s="289"/>
      <c r="I29" s="288" t="s">
        <v>265</v>
      </c>
      <c r="J29" s="289"/>
    </row>
    <row r="30" spans="1:10" ht="17.25" customHeight="1" x14ac:dyDescent="0.15">
      <c r="A30" s="8">
        <v>6</v>
      </c>
      <c r="B30" s="123">
        <f>B29+C30*3*A30/1440</f>
        <v>0.46736111111111112</v>
      </c>
      <c r="C30" s="300">
        <v>1</v>
      </c>
      <c r="D30" s="301"/>
      <c r="E30" s="302">
        <v>1</v>
      </c>
      <c r="F30" s="303"/>
      <c r="G30" s="304">
        <v>1</v>
      </c>
      <c r="H30" s="305"/>
      <c r="I30" s="306">
        <v>1</v>
      </c>
      <c r="J30" s="307"/>
    </row>
    <row r="31" spans="1:10" ht="17.25" customHeight="1" x14ac:dyDescent="0.15">
      <c r="B31" s="92">
        <f>B30+$A$4/1440</f>
        <v>0.47083333333333333</v>
      </c>
      <c r="C31" s="288" t="s">
        <v>239</v>
      </c>
      <c r="D31" s="289"/>
      <c r="E31" s="288" t="s">
        <v>239</v>
      </c>
      <c r="F31" s="289"/>
      <c r="G31" s="288" t="s">
        <v>240</v>
      </c>
      <c r="H31" s="289"/>
      <c r="I31" s="288" t="s">
        <v>241</v>
      </c>
      <c r="J31" s="289"/>
    </row>
    <row r="32" spans="1:10" ht="17.25" customHeight="1" x14ac:dyDescent="0.15">
      <c r="A32" s="8">
        <v>6</v>
      </c>
      <c r="B32" s="121">
        <f>B31+MAX(A32*5/1440,H32*4/1440)</f>
        <v>0.49166666666666664</v>
      </c>
      <c r="C32" s="124" t="s">
        <v>242</v>
      </c>
      <c r="D32" s="125">
        <v>3</v>
      </c>
      <c r="E32" s="124" t="s">
        <v>242</v>
      </c>
      <c r="F32" s="126">
        <v>3</v>
      </c>
      <c r="G32" s="112" t="s">
        <v>243</v>
      </c>
      <c r="H32" s="127">
        <v>3</v>
      </c>
      <c r="I32" s="114" t="s">
        <v>243</v>
      </c>
      <c r="J32" s="128">
        <v>3</v>
      </c>
    </row>
    <row r="33" spans="1:10" ht="17.25" customHeight="1" x14ac:dyDescent="0.15">
      <c r="B33" s="95">
        <f>B32+$A$4/1440</f>
        <v>0.49513888888888885</v>
      </c>
      <c r="C33" s="288" t="s">
        <v>265</v>
      </c>
      <c r="D33" s="289"/>
      <c r="E33" s="288" t="s">
        <v>265</v>
      </c>
      <c r="F33" s="289"/>
      <c r="G33" s="129"/>
      <c r="H33" s="130"/>
      <c r="I33" s="131"/>
      <c r="J33" s="132"/>
    </row>
    <row r="34" spans="1:10" ht="17.25" customHeight="1" x14ac:dyDescent="0.15">
      <c r="A34" s="8">
        <v>6</v>
      </c>
      <c r="B34" s="121">
        <f>B33+MAX(A34*3/1440,H34*4/1440)</f>
        <v>0.50763888888888886</v>
      </c>
      <c r="C34" s="124" t="s">
        <v>242</v>
      </c>
      <c r="D34" s="125">
        <v>2</v>
      </c>
      <c r="E34" s="124" t="s">
        <v>242</v>
      </c>
      <c r="F34" s="126">
        <v>2</v>
      </c>
      <c r="G34" s="112"/>
      <c r="H34" s="133"/>
      <c r="I34" s="114"/>
      <c r="J34" s="134"/>
    </row>
    <row r="35" spans="1:10" ht="17.25" customHeight="1" x14ac:dyDescent="0.15">
      <c r="B35" s="123"/>
      <c r="C35" s="281" t="s">
        <v>244</v>
      </c>
      <c r="D35" s="282"/>
      <c r="E35" s="282"/>
      <c r="F35" s="282"/>
      <c r="G35" s="282"/>
      <c r="H35" s="282"/>
      <c r="I35" s="282"/>
      <c r="J35" s="283"/>
    </row>
    <row r="36" spans="1:10" ht="17.25" customHeight="1" x14ac:dyDescent="0.15">
      <c r="B36" s="123">
        <v>0.54166666666666663</v>
      </c>
      <c r="C36" s="284"/>
      <c r="D36" s="285"/>
      <c r="E36" s="285"/>
      <c r="F36" s="285"/>
      <c r="G36" s="285"/>
      <c r="H36" s="285"/>
      <c r="I36" s="285"/>
      <c r="J36" s="286"/>
    </row>
    <row r="37" spans="1:10" ht="17.25" customHeight="1" x14ac:dyDescent="0.15">
      <c r="B37" s="92">
        <f>B36+$A$4/1440</f>
        <v>0.54513888888888884</v>
      </c>
      <c r="C37" s="298" t="s">
        <v>219</v>
      </c>
      <c r="D37" s="299"/>
      <c r="E37" s="298" t="s">
        <v>220</v>
      </c>
      <c r="F37" s="299"/>
      <c r="G37" s="298" t="s">
        <v>221</v>
      </c>
      <c r="H37" s="299"/>
      <c r="I37" s="298" t="s">
        <v>222</v>
      </c>
      <c r="J37" s="299"/>
    </row>
    <row r="38" spans="1:10" ht="17.25" customHeight="1" x14ac:dyDescent="0.15">
      <c r="A38" s="8">
        <v>5</v>
      </c>
      <c r="B38" s="94">
        <v>0.56736111111111109</v>
      </c>
      <c r="C38" s="279" t="s">
        <v>245</v>
      </c>
      <c r="D38" s="280"/>
      <c r="E38" s="279" t="s">
        <v>245</v>
      </c>
      <c r="F38" s="280"/>
      <c r="G38" s="279" t="s">
        <v>245</v>
      </c>
      <c r="H38" s="280"/>
      <c r="I38" s="279" t="s">
        <v>245</v>
      </c>
      <c r="J38" s="280"/>
    </row>
    <row r="39" spans="1:10" ht="17.25" customHeight="1" x14ac:dyDescent="0.15">
      <c r="B39" s="92">
        <f>B38+$A$4/1440</f>
        <v>0.5708333333333333</v>
      </c>
      <c r="C39" s="298" t="s">
        <v>219</v>
      </c>
      <c r="D39" s="299"/>
      <c r="E39" s="298" t="s">
        <v>220</v>
      </c>
      <c r="F39" s="299"/>
      <c r="G39" s="298" t="s">
        <v>221</v>
      </c>
      <c r="H39" s="299"/>
      <c r="I39" s="298" t="s">
        <v>222</v>
      </c>
      <c r="J39" s="299"/>
    </row>
    <row r="40" spans="1:10" ht="17.25" customHeight="1" x14ac:dyDescent="0.15">
      <c r="B40" s="98">
        <v>0.59166666666666667</v>
      </c>
      <c r="C40" s="279" t="s">
        <v>246</v>
      </c>
      <c r="D40" s="280"/>
      <c r="E40" s="279" t="s">
        <v>246</v>
      </c>
      <c r="F40" s="280"/>
      <c r="G40" s="279" t="s">
        <v>246</v>
      </c>
      <c r="H40" s="280"/>
      <c r="I40" s="279" t="s">
        <v>246</v>
      </c>
      <c r="J40" s="280"/>
    </row>
    <row r="41" spans="1:10" ht="17.25" customHeight="1" x14ac:dyDescent="0.15">
      <c r="B41" s="92">
        <f>B40+$A$4/1440</f>
        <v>0.59513888888888888</v>
      </c>
      <c r="C41" s="95" t="s">
        <v>225</v>
      </c>
      <c r="D41" s="97" t="s">
        <v>226</v>
      </c>
      <c r="E41" s="95" t="s">
        <v>225</v>
      </c>
      <c r="F41" s="97" t="s">
        <v>227</v>
      </c>
      <c r="G41" s="95" t="s">
        <v>225</v>
      </c>
      <c r="H41" s="97" t="s">
        <v>228</v>
      </c>
      <c r="I41" s="292" t="s">
        <v>247</v>
      </c>
      <c r="J41" s="289"/>
    </row>
    <row r="42" spans="1:10" ht="17.25" customHeight="1" x14ac:dyDescent="0.15">
      <c r="B42" s="98"/>
      <c r="C42" s="290" t="s">
        <v>243</v>
      </c>
      <c r="D42" s="291"/>
      <c r="E42" s="297" t="s">
        <v>243</v>
      </c>
      <c r="F42" s="291"/>
      <c r="G42" s="297" t="s">
        <v>243</v>
      </c>
      <c r="H42" s="291"/>
      <c r="I42" s="297" t="s">
        <v>243</v>
      </c>
      <c r="J42" s="291"/>
    </row>
    <row r="43" spans="1:10" ht="17.25" customHeight="1" x14ac:dyDescent="0.15">
      <c r="A43" s="8">
        <v>6</v>
      </c>
      <c r="B43" s="94">
        <f>B41+(MAX(D43-C43,F43-E43,H43-G43,J43-I43)+1)*A43/1440</f>
        <v>0.60347222222222219</v>
      </c>
      <c r="C43" s="103">
        <v>13</v>
      </c>
      <c r="D43" s="104">
        <v>14</v>
      </c>
      <c r="E43" s="135">
        <v>13</v>
      </c>
      <c r="F43" s="106">
        <v>14</v>
      </c>
      <c r="G43" s="103">
        <v>13</v>
      </c>
      <c r="H43" s="104">
        <v>14</v>
      </c>
      <c r="I43" s="105">
        <v>13</v>
      </c>
      <c r="J43" s="106">
        <v>14</v>
      </c>
    </row>
    <row r="44" spans="1:10" ht="17.25" customHeight="1" x14ac:dyDescent="0.15">
      <c r="B44" s="92">
        <f>B43+$A$4/1440</f>
        <v>0.6069444444444444</v>
      </c>
      <c r="C44" s="288" t="s">
        <v>248</v>
      </c>
      <c r="D44" s="289"/>
      <c r="E44" s="288" t="s">
        <v>248</v>
      </c>
      <c r="F44" s="289"/>
      <c r="G44" s="288" t="s">
        <v>232</v>
      </c>
      <c r="H44" s="289"/>
      <c r="I44" s="288" t="s">
        <v>232</v>
      </c>
      <c r="J44" s="289"/>
    </row>
    <row r="45" spans="1:10" ht="17.25" customHeight="1" x14ac:dyDescent="0.15">
      <c r="B45" s="98"/>
      <c r="C45" s="297" t="s">
        <v>243</v>
      </c>
      <c r="D45" s="291"/>
      <c r="E45" s="297" t="s">
        <v>243</v>
      </c>
      <c r="F45" s="291"/>
      <c r="G45" s="297" t="s">
        <v>243</v>
      </c>
      <c r="H45" s="291"/>
      <c r="I45" s="297" t="s">
        <v>243</v>
      </c>
      <c r="J45" s="291"/>
    </row>
    <row r="46" spans="1:10" ht="17.25" customHeight="1" x14ac:dyDescent="0.15">
      <c r="A46" s="8">
        <v>6</v>
      </c>
      <c r="B46" s="94">
        <f>B44+A46*1/1440</f>
        <v>0.61111111111111105</v>
      </c>
      <c r="C46" s="293">
        <v>7</v>
      </c>
      <c r="D46" s="293"/>
      <c r="E46" s="294">
        <v>7</v>
      </c>
      <c r="F46" s="294"/>
      <c r="G46" s="295">
        <v>7</v>
      </c>
      <c r="H46" s="295"/>
      <c r="I46" s="296">
        <v>7</v>
      </c>
      <c r="J46" s="296"/>
    </row>
    <row r="47" spans="1:10" ht="17.25" customHeight="1" x14ac:dyDescent="0.15">
      <c r="A47" s="8">
        <v>5</v>
      </c>
      <c r="B47" s="95">
        <f>B46+$A$4/1440</f>
        <v>0.61458333333333326</v>
      </c>
      <c r="C47" s="288" t="s">
        <v>249</v>
      </c>
      <c r="D47" s="289"/>
      <c r="E47" s="288" t="s">
        <v>250</v>
      </c>
      <c r="F47" s="289"/>
      <c r="G47" s="288" t="s">
        <v>251</v>
      </c>
      <c r="H47" s="289"/>
      <c r="I47" s="288" t="s">
        <v>252</v>
      </c>
      <c r="J47" s="289"/>
    </row>
    <row r="48" spans="1:10" ht="17.25" customHeight="1" x14ac:dyDescent="0.15">
      <c r="A48" s="8">
        <v>5</v>
      </c>
      <c r="B48" s="94">
        <f>B47+A48*1/1440</f>
        <v>0.61805555555555547</v>
      </c>
      <c r="C48" s="290" t="s">
        <v>253</v>
      </c>
      <c r="D48" s="291"/>
      <c r="E48" s="279" t="s">
        <v>253</v>
      </c>
      <c r="F48" s="280"/>
      <c r="G48" s="290" t="s">
        <v>253</v>
      </c>
      <c r="H48" s="291"/>
      <c r="I48" s="290" t="s">
        <v>253</v>
      </c>
      <c r="J48" s="291"/>
    </row>
    <row r="49" spans="1:10" ht="17.25" customHeight="1" x14ac:dyDescent="0.15">
      <c r="B49" s="95">
        <f>B48+$A$4/1440</f>
        <v>0.62152777777777768</v>
      </c>
      <c r="C49" s="288" t="s">
        <v>254</v>
      </c>
      <c r="D49" s="289"/>
      <c r="E49" s="288" t="s">
        <v>255</v>
      </c>
      <c r="F49" s="292"/>
      <c r="G49" s="288"/>
      <c r="H49" s="289"/>
      <c r="I49" s="136"/>
      <c r="J49" s="97"/>
    </row>
    <row r="50" spans="1:10" ht="17.25" customHeight="1" x14ac:dyDescent="0.15">
      <c r="A50" s="8">
        <v>5</v>
      </c>
      <c r="B50" s="94">
        <f>B49+A50*1/1440</f>
        <v>0.62499999999999989</v>
      </c>
      <c r="C50" s="279" t="s">
        <v>253</v>
      </c>
      <c r="D50" s="280"/>
      <c r="E50" s="279" t="s">
        <v>253</v>
      </c>
      <c r="F50" s="287"/>
      <c r="G50" s="279"/>
      <c r="H50" s="280"/>
      <c r="I50" s="119"/>
      <c r="J50" s="137"/>
    </row>
    <row r="51" spans="1:10" ht="17.25" customHeight="1" x14ac:dyDescent="0.15">
      <c r="A51" s="8">
        <v>11</v>
      </c>
      <c r="B51" s="95">
        <f>B50+$A$4/1440</f>
        <v>0.6284722222222221</v>
      </c>
      <c r="C51" s="288" t="s">
        <v>239</v>
      </c>
      <c r="D51" s="289"/>
      <c r="E51" s="288" t="s">
        <v>240</v>
      </c>
      <c r="F51" s="289"/>
      <c r="G51" s="288" t="s">
        <v>266</v>
      </c>
      <c r="H51" s="289"/>
      <c r="I51" s="136"/>
      <c r="J51" s="97"/>
    </row>
    <row r="52" spans="1:10" ht="17.25" customHeight="1" x14ac:dyDescent="0.15">
      <c r="A52" s="8">
        <v>7</v>
      </c>
      <c r="B52" s="98">
        <f>B51+5*A52/1440</f>
        <v>0.65277777777777768</v>
      </c>
      <c r="C52" s="279" t="s">
        <v>253</v>
      </c>
      <c r="D52" s="280"/>
      <c r="E52" s="279" t="s">
        <v>253</v>
      </c>
      <c r="F52" s="280"/>
      <c r="G52" s="279" t="s">
        <v>253</v>
      </c>
      <c r="H52" s="280"/>
      <c r="I52" s="119"/>
      <c r="J52" s="137"/>
    </row>
    <row r="53" spans="1:10" ht="17.25" customHeight="1" x14ac:dyDescent="0.15">
      <c r="A53" s="8">
        <v>10</v>
      </c>
      <c r="B53" s="92">
        <f>B52+A53/1440</f>
        <v>0.6597222222222221</v>
      </c>
      <c r="C53" s="281" t="s">
        <v>256</v>
      </c>
      <c r="D53" s="282"/>
      <c r="E53" s="282"/>
      <c r="F53" s="282"/>
      <c r="G53" s="282"/>
      <c r="H53" s="282"/>
      <c r="I53" s="282"/>
      <c r="J53" s="283"/>
    </row>
    <row r="54" spans="1:10" ht="17.25" customHeight="1" x14ac:dyDescent="0.15">
      <c r="A54" s="8">
        <v>30</v>
      </c>
      <c r="B54" s="94">
        <f>B53+A54/1440</f>
        <v>0.68055555555555547</v>
      </c>
      <c r="C54" s="284"/>
      <c r="D54" s="285"/>
      <c r="E54" s="285"/>
      <c r="F54" s="285"/>
      <c r="G54" s="285"/>
      <c r="H54" s="285"/>
      <c r="I54" s="285"/>
      <c r="J54" s="286"/>
    </row>
  </sheetData>
  <mergeCells count="115">
    <mergeCell ref="L5:N5"/>
    <mergeCell ref="C6:J7"/>
    <mergeCell ref="C8:D9"/>
    <mergeCell ref="E8:F9"/>
    <mergeCell ref="G8:H9"/>
    <mergeCell ref="I8:J9"/>
    <mergeCell ref="B2:J2"/>
    <mergeCell ref="B4:D4"/>
    <mergeCell ref="F4:J4"/>
    <mergeCell ref="C5:D5"/>
    <mergeCell ref="E5:F5"/>
    <mergeCell ref="G5:H5"/>
    <mergeCell ref="I5:J5"/>
    <mergeCell ref="C16:D16"/>
    <mergeCell ref="E16:F16"/>
    <mergeCell ref="G16:H16"/>
    <mergeCell ref="I16:J16"/>
    <mergeCell ref="C17:D17"/>
    <mergeCell ref="E17:F17"/>
    <mergeCell ref="G17:H17"/>
    <mergeCell ref="I17:J17"/>
    <mergeCell ref="C10:J11"/>
    <mergeCell ref="C12:J12"/>
    <mergeCell ref="I13:J13"/>
    <mergeCell ref="C14:D14"/>
    <mergeCell ref="E14:F14"/>
    <mergeCell ref="G14:H14"/>
    <mergeCell ref="I14:J14"/>
    <mergeCell ref="B23:D23"/>
    <mergeCell ref="C24:D24"/>
    <mergeCell ref="E24:F24"/>
    <mergeCell ref="G24:H24"/>
    <mergeCell ref="I24:J24"/>
    <mergeCell ref="C25:J26"/>
    <mergeCell ref="C19:D19"/>
    <mergeCell ref="E19:F19"/>
    <mergeCell ref="G19:H19"/>
    <mergeCell ref="I19:J19"/>
    <mergeCell ref="C20:D20"/>
    <mergeCell ref="E20:F20"/>
    <mergeCell ref="G20:H20"/>
    <mergeCell ref="I20:J20"/>
    <mergeCell ref="C30:D30"/>
    <mergeCell ref="E30:F30"/>
    <mergeCell ref="G30:H30"/>
    <mergeCell ref="I30:J30"/>
    <mergeCell ref="C31:D31"/>
    <mergeCell ref="E31:F31"/>
    <mergeCell ref="G31:H31"/>
    <mergeCell ref="I31:J31"/>
    <mergeCell ref="C27:D27"/>
    <mergeCell ref="E27:F27"/>
    <mergeCell ref="G27:H27"/>
    <mergeCell ref="I27:J27"/>
    <mergeCell ref="C29:D29"/>
    <mergeCell ref="E29:F29"/>
    <mergeCell ref="G29:H29"/>
    <mergeCell ref="I29:J29"/>
    <mergeCell ref="C38:D38"/>
    <mergeCell ref="E38:F38"/>
    <mergeCell ref="G38:H38"/>
    <mergeCell ref="I38:J38"/>
    <mergeCell ref="C39:D39"/>
    <mergeCell ref="E39:F39"/>
    <mergeCell ref="G39:H39"/>
    <mergeCell ref="I39:J39"/>
    <mergeCell ref="C33:D33"/>
    <mergeCell ref="E33:F33"/>
    <mergeCell ref="C35:J36"/>
    <mergeCell ref="C37:D37"/>
    <mergeCell ref="E37:F37"/>
    <mergeCell ref="G37:H37"/>
    <mergeCell ref="I37:J37"/>
    <mergeCell ref="C44:D44"/>
    <mergeCell ref="E44:F44"/>
    <mergeCell ref="G44:H44"/>
    <mergeCell ref="I44:J44"/>
    <mergeCell ref="C45:D45"/>
    <mergeCell ref="E45:F45"/>
    <mergeCell ref="G45:H45"/>
    <mergeCell ref="I45:J45"/>
    <mergeCell ref="C40:D40"/>
    <mergeCell ref="E40:F40"/>
    <mergeCell ref="G40:H40"/>
    <mergeCell ref="I40:J40"/>
    <mergeCell ref="I41:J41"/>
    <mergeCell ref="C42:D42"/>
    <mergeCell ref="E42:F42"/>
    <mergeCell ref="G42:H42"/>
    <mergeCell ref="I42:J42"/>
    <mergeCell ref="C48:D48"/>
    <mergeCell ref="E48:F48"/>
    <mergeCell ref="G48:H48"/>
    <mergeCell ref="I48:J48"/>
    <mergeCell ref="C49:D49"/>
    <mergeCell ref="E49:F49"/>
    <mergeCell ref="G49:H49"/>
    <mergeCell ref="C46:D46"/>
    <mergeCell ref="E46:F46"/>
    <mergeCell ref="G46:H46"/>
    <mergeCell ref="I46:J46"/>
    <mergeCell ref="C47:D47"/>
    <mergeCell ref="E47:F47"/>
    <mergeCell ref="G47:H47"/>
    <mergeCell ref="I47:J47"/>
    <mergeCell ref="C52:D52"/>
    <mergeCell ref="E52:F52"/>
    <mergeCell ref="G52:H52"/>
    <mergeCell ref="C53:J54"/>
    <mergeCell ref="C50:D50"/>
    <mergeCell ref="E50:F50"/>
    <mergeCell ref="G50:H50"/>
    <mergeCell ref="C51:D51"/>
    <mergeCell ref="E51:F51"/>
    <mergeCell ref="G51:H51"/>
  </mergeCells>
  <phoneticPr fontId="3"/>
  <printOptions horizontalCentered="1" verticalCentered="1"/>
  <pageMargins left="0.78740157480314965" right="0.39370078740157483" top="0.39370078740157483" bottom="0.39370078740157483" header="0.51181102362204722" footer="0.51181102362204722"/>
  <pageSetup paperSize="9" scale="85" orientation="portrait" blackAndWhite="1"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実施要項</vt:lpstr>
      <vt:lpstr>全九州大会進行表</vt:lpstr>
      <vt:lpstr>実施要項!Print_Area</vt:lpstr>
      <vt:lpstr>全九州大会進行表!Print_Area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伊禮光国</dc:creator>
  <cp:lastModifiedBy>Owner</cp:lastModifiedBy>
  <cp:lastPrinted>2022-04-27T02:14:01Z</cp:lastPrinted>
  <dcterms:created xsi:type="dcterms:W3CDTF">2020-01-24T18:57:17Z</dcterms:created>
  <dcterms:modified xsi:type="dcterms:W3CDTF">2022-05-07T18:50:29Z</dcterms:modified>
</cp:coreProperties>
</file>