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92024EB3-3BB4-424E-A5D2-12675427C9D5}" xr6:coauthVersionLast="47" xr6:coauthVersionMax="47" xr10:uidLastSave="{00000000-0000-0000-0000-000000000000}"/>
  <bookViews>
    <workbookView xWindow="-108" yWindow="-108" windowWidth="23256" windowHeight="12456" activeTab="3" xr2:uid="{00000000-000D-0000-FFFF-FFFF00000000}"/>
  </bookViews>
  <sheets>
    <sheet name="注意事項" sheetId="16" r:id="rId1"/>
    <sheet name="【基本情報】" sheetId="8" r:id="rId2"/>
    <sheet name="公認級位（6級まで）" sheetId="7" r:id="rId3"/>
    <sheet name="支払証" sheetId="6" r:id="rId4"/>
    <sheet name="過払い" sheetId="14" r:id="rId5"/>
  </sheets>
  <definedNames>
    <definedName name="_xlnm.Print_Area" localSheetId="4">過払い!$A$1:$H$30</definedName>
    <definedName name="_xlnm.Print_Area" localSheetId="2">'公認級位（6級まで）'!$A$1:$J$40</definedName>
    <definedName name="_xlnm.Print_Area" localSheetId="3">支払証!$A$1:$H$32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6" l="1"/>
  <c r="H30" i="6" l="1"/>
  <c r="F9" i="6"/>
  <c r="F8" i="6"/>
  <c r="F7" i="6"/>
  <c r="F6" i="6"/>
  <c r="F5" i="6"/>
  <c r="F4" i="6"/>
  <c r="F3" i="14"/>
  <c r="F3" i="6"/>
  <c r="F9" i="14"/>
  <c r="F8" i="14"/>
  <c r="F7" i="14"/>
  <c r="F6" i="14"/>
  <c r="F5" i="14"/>
  <c r="F4" i="14"/>
  <c r="F23" i="14"/>
  <c r="G32" i="6" l="1"/>
  <c r="H31" i="6"/>
  <c r="H29" i="6"/>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K1" i="7"/>
  <c r="E40" i="7" s="1"/>
  <c r="H32" i="6" l="1"/>
  <c r="E27" i="7"/>
  <c r="E33" i="7"/>
  <c r="E38" i="7"/>
  <c r="E15" i="7"/>
  <c r="E20" i="7"/>
  <c r="E26" i="7"/>
  <c r="E12" i="7"/>
  <c r="E23" i="7"/>
  <c r="E30" i="7"/>
  <c r="E17" i="7"/>
  <c r="E24" i="7"/>
  <c r="E35" i="7"/>
  <c r="E14" i="7"/>
  <c r="E21" i="7"/>
  <c r="E32" i="7"/>
  <c r="E11" i="7"/>
  <c r="E18" i="7"/>
  <c r="E29" i="7"/>
  <c r="E36" i="7"/>
  <c r="E39" i="7"/>
  <c r="E10" i="7"/>
  <c r="E13" i="7"/>
  <c r="E16" i="7"/>
  <c r="E19" i="7"/>
  <c r="E22" i="7"/>
  <c r="E25" i="7"/>
  <c r="E28" i="7"/>
  <c r="E31" i="7"/>
  <c r="E34" i="7"/>
  <c r="E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3D65E02A-C596-4B12-A4BA-EB754641F016}">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<sst xmlns="http://schemas.openxmlformats.org/spreadsheetml/2006/main" count="195" uniqueCount="144">
  <si>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</si>
  <si>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</si>
  <si>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</si>
  <si>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</si>
  <si>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</si>
  <si>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</si>
  <si>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</si>
  <si>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</si>
  <si>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</si>
  <si>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</si>
  <si>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</si>
  <si>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</si>
  <si>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</si>
  <si>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</si>
  <si>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支払証添付（原本自己保管）</t>
    <rPh sb="2" eb="3">
      <t>ショウ</t>
    </rPh>
    <phoneticPr fontId="2"/>
  </si>
  <si>
    <t>学年</t>
    <rPh sb="0" eb="2">
      <t>ガクネン</t>
    </rPh>
    <phoneticPr fontId="2"/>
  </si>
  <si>
    <t>学校</t>
    <rPh sb="0" eb="2">
      <t>ガッコウ</t>
    </rPh>
    <phoneticPr fontId="2"/>
  </si>
  <si>
    <t>級位</t>
    <rPh sb="0" eb="2">
      <t>キュウイ</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</si>
  <si>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</si>
  <si>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</si>
  <si>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</si>
  <si>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</si>
  <si>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</si>
  <si>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</si>
  <si>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</si>
  <si>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</si>
  <si>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</si>
  <si>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</si>
  <si>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</si>
  <si>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</si>
  <si>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肥後小</t>
    <rPh sb="0" eb="2">
      <t>ヒゴ</t>
    </rPh>
    <rPh sb="2" eb="3">
      <t>ショウ</t>
    </rPh>
    <phoneticPr fontId="2"/>
  </si>
  <si>
    <t>支払証添付書</t>
    <phoneticPr fontId="2"/>
  </si>
  <si>
    <t>〒862-0950
熊本県熊本市水前寺5-23－2</t>
    <rPh sb="10" eb="13">
      <t>クマモトケン</t>
    </rPh>
    <phoneticPr fontId="2"/>
  </si>
  <si>
    <t>サブカテゴリ</t>
    <phoneticPr fontId="2"/>
  </si>
  <si>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</si>
  <si>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</si>
  <si>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</si>
  <si>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</si>
  <si>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</si>
  <si>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</si>
  <si>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</si>
  <si>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</si>
  <si>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</si>
  <si>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</si>
  <si>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</si>
  <si>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</si>
  <si>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</si>
  <si>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</si>
  <si>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</si>
  <si>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</si>
  <si>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</si>
  <si>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</si>
  <si>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</si>
  <si>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各会派取得の公認級位は県連移行登録が必須</t>
    <rPh sb="0" eb="1">
      <t>カク</t>
    </rPh>
    <rPh sb="1" eb="3">
      <t>カイハ</t>
    </rPh>
    <rPh sb="3" eb="5">
      <t>シュトク</t>
    </rPh>
    <rPh sb="6" eb="8">
      <t>コウニン</t>
    </rPh>
    <rPh sb="8" eb="9">
      <t>キュウ</t>
    </rPh>
    <rPh sb="9" eb="10">
      <t>イ</t>
    </rPh>
    <rPh sb="11" eb="13">
      <t>ケンレン</t>
    </rPh>
    <rPh sb="13" eb="15">
      <t>イコウ</t>
    </rPh>
    <rPh sb="15" eb="17">
      <t>トウロク</t>
    </rPh>
    <rPh sb="18" eb="20">
      <t>ヒッス</t>
    </rPh>
    <phoneticPr fontId="2"/>
  </si>
  <si>
    <t>▼注意事項▼</t>
    <rPh sb="1" eb="3">
      <t>チュウイ</t>
    </rPh>
    <rPh sb="3" eb="5">
      <t>ジコウ</t>
    </rPh>
    <phoneticPr fontId="2"/>
  </si>
  <si>
    <t>段・級</t>
    <rPh sb="0" eb="1">
      <t>だん</t>
    </rPh>
    <rPh sb="2" eb="3">
      <t>きゅう</t>
    </rPh>
    <phoneticPr fontId="4" type="Hiragana" alignment="distributed"/>
  </si>
  <si>
    <t>▼選択▼</t>
    <rPh sb="1" eb="3">
      <t>せんたく</t>
    </rPh>
    <phoneticPr fontId="4" type="Hiragana" alignment="distributed"/>
  </si>
  <si>
    <t>①氏名の【ふりがな】を必ず編集してください</t>
    <rPh sb="1" eb="3">
      <t>シメイ</t>
    </rPh>
    <rPh sb="11" eb="12">
      <t>カナラ</t>
    </rPh>
    <rPh sb="13" eb="15">
      <t>ヘンシュウ</t>
    </rPh>
    <phoneticPr fontId="2"/>
  </si>
  <si>
    <t>②生年月日は【Ｓ・Ｈ】と【ピリオド（る）】を使い入力</t>
    <rPh sb="1" eb="3">
      <t>セイネン</t>
    </rPh>
    <rPh sb="3" eb="5">
      <t>ガッピ</t>
    </rPh>
    <rPh sb="22" eb="23">
      <t>ツカ</t>
    </rPh>
    <rPh sb="24" eb="26">
      <t>ニュウリョク</t>
    </rPh>
    <phoneticPr fontId="2"/>
  </si>
  <si>
    <t>10級</t>
    <rPh sb="2" eb="3">
      <t>きゅう</t>
    </rPh>
    <phoneticPr fontId="4" type="Hiragana" alignment="distributed"/>
  </si>
  <si>
    <r>
      <t>　※紙媒体（手書き）での申込は</t>
    </r>
    <r>
      <rPr>
        <sz val="9"/>
        <color rgb="FFFF0000"/>
        <rFont val="HGMaruGothicMPRO"/>
        <family val="3"/>
        <charset val="128"/>
      </rPr>
      <t>数式</t>
    </r>
    <r>
      <rPr>
        <sz val="9"/>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2"/>
  </si>
  <si>
    <t>9級</t>
    <rPh sb="1" eb="2">
      <t>きゅう</t>
    </rPh>
    <phoneticPr fontId="4" type="Hiragana" alignment="distributed"/>
  </si>
  <si>
    <t>　※【一般】のみ手動入力</t>
    <rPh sb="3" eb="5">
      <t>イッパン</t>
    </rPh>
    <rPh sb="8" eb="10">
      <t>シュドウ</t>
    </rPh>
    <rPh sb="10" eb="12">
      <t>ニュウリョク</t>
    </rPh>
    <phoneticPr fontId="2"/>
  </si>
  <si>
    <t>8級</t>
    <rPh sb="1" eb="2">
      <t>きゅう</t>
    </rPh>
    <phoneticPr fontId="4" type="Hiragana" alignment="distributed"/>
  </si>
  <si>
    <t>③名簿欄が不足する場合は【行の追加】および【シートコピー】</t>
    <rPh sb="5" eb="7">
      <t>フソク</t>
    </rPh>
    <rPh sb="9" eb="11">
      <t>バアイ</t>
    </rPh>
    <rPh sb="13" eb="14">
      <t>ギョウ</t>
    </rPh>
    <rPh sb="15" eb="17">
      <t>ツイカ</t>
    </rPh>
    <phoneticPr fontId="2"/>
  </si>
  <si>
    <t>7級</t>
    <rPh sb="1" eb="2">
      <t>きゅう</t>
    </rPh>
    <phoneticPr fontId="4" type="Hiragana" alignment="distributed"/>
  </si>
  <si>
    <t>　※使わない【その他申請書シート】は削除</t>
    <rPh sb="2" eb="3">
      <t>ツカ</t>
    </rPh>
    <rPh sb="9" eb="10">
      <t>タ</t>
    </rPh>
    <rPh sb="10" eb="13">
      <t>シンセイショ</t>
    </rPh>
    <rPh sb="18" eb="20">
      <t>サクジョ</t>
    </rPh>
    <phoneticPr fontId="2"/>
  </si>
  <si>
    <t>6級</t>
    <rPh sb="1" eb="2">
      <t>きゅう</t>
    </rPh>
    <phoneticPr fontId="4" type="Hiragana" alignment="distributed"/>
  </si>
  <si>
    <t>5級</t>
    <rPh sb="1" eb="2">
      <t>きゅう</t>
    </rPh>
    <phoneticPr fontId="4" type="Hiragana" alignment="distributed"/>
  </si>
  <si>
    <t>4級</t>
    <rPh sb="1" eb="2">
      <t>きゅう</t>
    </rPh>
    <phoneticPr fontId="4" type="Hiragana" alignment="distributed"/>
  </si>
  <si>
    <t>3級</t>
    <rPh sb="1" eb="2">
      <t>きゅう</t>
    </rPh>
    <phoneticPr fontId="4" type="Hiragana" alignment="distributed"/>
  </si>
  <si>
    <t>2級</t>
    <rPh sb="1" eb="2">
      <t>きゅう</t>
    </rPh>
    <phoneticPr fontId="4" type="Hiragana" alignment="distributed"/>
  </si>
  <si>
    <t>1級</t>
    <rPh sb="1" eb="2">
      <t>きゅう</t>
    </rPh>
    <phoneticPr fontId="4" type="Hiragana" alignment="distributed"/>
  </si>
  <si>
    <t>R3年　　月　　日</t>
    <rPh sb="2" eb="3">
      <t>ネン</t>
    </rPh>
    <rPh sb="5" eb="6">
      <t>ガツ</t>
    </rPh>
    <rPh sb="8" eb="9">
      <t>ヒ</t>
    </rPh>
    <phoneticPr fontId="4"/>
  </si>
  <si>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</si>
  <si>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</si>
  <si>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</si>
  <si>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</si>
  <si>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</si>
  <si>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</si>
  <si>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</si>
  <si>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</si>
  <si>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</si>
  <si>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</si>
  <si>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</si>
  <si>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</si>
  <si>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</si>
  <si>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</si>
  <si>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</si>
  <si>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道場長　新県連会員証</t>
    <rPh sb="0" eb="3">
      <t>ドウジョウチョウ</t>
    </rPh>
    <rPh sb="4" eb="5">
      <t>シン</t>
    </rPh>
    <rPh sb="5" eb="7">
      <t>ケンレン</t>
    </rPh>
    <rPh sb="7" eb="10">
      <t>カイインショウ</t>
    </rPh>
    <phoneticPr fontId="2"/>
  </si>
  <si>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</si>
  <si>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</si>
  <si>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</si>
  <si>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</si>
  <si>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</si>
  <si>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【公認級位移行】手続きを行ってください</t>
    <rPh sb="1" eb="3">
      <t>コウニン</t>
    </rPh>
    <rPh sb="3" eb="5">
      <t>キュウイ</t>
    </rPh>
    <rPh sb="12" eb="13">
      <t>オコナ</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</si>
  <si>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</si>
  <si>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</si>
  <si>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</si>
  <si>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</si>
  <si>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</si>
  <si>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</si>
  <si>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</si>
  <si>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</si>
  <si>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</si>
  <si>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</si>
  <si>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⑧やむを得ず手書きで郵送する場合は、申請担当者及び県連事務局の両方に１部ずつ郵送して、楷書で大きく記入してください。</t>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</si>
  <si>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</si>
  <si>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</si>
  <si>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</si>
  <si>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2"/>
  </si>
  <si>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</si>
  <si>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</si>
  <si>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2"/>
  </si>
  <si>
    <t>（HP投稿が出来ない場合及び質問等）</t>
    <rPh sb="3" eb="5">
      <t>トウコウ</t>
    </rPh>
    <rPh sb="6" eb="8">
      <t>デキ</t>
    </rPh>
    <rPh sb="10" eb="12">
      <t>バアイ</t>
    </rPh>
    <rPh sb="12" eb="13">
      <t>オヨ</t>
    </rPh>
    <rPh sb="14" eb="16">
      <t>シツモン</t>
    </rPh>
    <rPh sb="16" eb="17">
      <t>トウ</t>
    </rPh>
    <phoneticPr fontId="2"/>
  </si>
  <si>
    <t>手数料</t>
    <rPh sb="0" eb="3">
      <t>テスウリョウ</t>
    </rPh>
    <phoneticPr fontId="2"/>
  </si>
  <si>
    <t>級位の支払いについては級位費用</t>
    <rPh sb="0" eb="2">
      <t>きゅうい</t>
    </rPh>
    <rPh sb="11" eb="13">
      <t>きゅうい</t>
    </rPh>
    <rPh sb="13" eb="15">
      <t>ひよう</t>
    </rPh>
    <phoneticPr fontId="4" type="Hiragana" alignment="distributed"/>
  </si>
  <si>
    <t>基本部会ごとの管理を行いますので、まとめて支</t>
    <rPh sb="0" eb="2">
      <t>キホン</t>
    </rPh>
    <rPh sb="2" eb="4">
      <t>ブカイ</t>
    </rPh>
    <rPh sb="7" eb="9">
      <t>カンリ</t>
    </rPh>
    <rPh sb="10" eb="11">
      <t>オコナ</t>
    </rPh>
    <rPh sb="21" eb="22">
      <t>シ</t>
    </rPh>
    <phoneticPr fontId="2"/>
  </si>
  <si>
    <t>払うと管理が難しくなりますのでご協力ください。</t>
    <rPh sb="0" eb="1">
      <t>ハラ</t>
    </rPh>
    <rPh sb="3" eb="5">
      <t>カンリ</t>
    </rPh>
    <rPh sb="6" eb="7">
      <t>ムズカ</t>
    </rPh>
    <rPh sb="16" eb="18">
      <t>キョウリョク</t>
    </rPh>
    <phoneticPr fontId="2"/>
  </si>
  <si>
    <t>（間違えて他費等と一緒にお支払いをした場合は</t>
    <rPh sb="1" eb="3">
      <t>マチガ</t>
    </rPh>
    <rPh sb="5" eb="6">
      <t>ホカ</t>
    </rPh>
    <rPh sb="6" eb="7">
      <t>ヒ</t>
    </rPh>
    <rPh sb="7" eb="8">
      <t>トウ</t>
    </rPh>
    <rPh sb="9" eb="11">
      <t>イッショ</t>
    </rPh>
    <rPh sb="13" eb="15">
      <t>シハラ</t>
    </rPh>
    <rPh sb="19" eb="21">
      <t>バアイ</t>
    </rPh>
    <phoneticPr fontId="2"/>
  </si>
  <si>
    <t>内訳が分かるように外枠欄に記入してください。）</t>
    <rPh sb="0" eb="2">
      <t>ウチワケ</t>
    </rPh>
    <rPh sb="3" eb="4">
      <t>ワ</t>
    </rPh>
    <rPh sb="9" eb="11">
      <t>ソトワク</t>
    </rPh>
    <rPh sb="11" eb="12">
      <t>ラン</t>
    </rPh>
    <rPh sb="13" eb="15">
      <t>キニュウ</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</si>
  <si>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</si>
  <si>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例</t>
    <rPh sb="0" eb="1">
      <t>レイ</t>
    </rPh>
    <phoneticPr fontId="2"/>
  </si>
  <si>
    <t>会員登録</t>
    <rPh sb="0" eb="4">
      <t>カイイントウロク</t>
    </rPh>
    <phoneticPr fontId="2"/>
  </si>
  <si>
    <t>○〇大会分級登録</t>
    <rPh sb="2" eb="4">
      <t>タイカイ</t>
    </rPh>
    <rPh sb="4" eb="5">
      <t>ブン</t>
    </rPh>
    <rPh sb="5" eb="8">
      <t>キュウトウロク</t>
    </rPh>
    <phoneticPr fontId="2"/>
  </si>
  <si>
    <t>○〇大会参加費</t>
    <rPh sb="2" eb="4">
      <t>タイカイ</t>
    </rPh>
    <rPh sb="4" eb="7">
      <t>サンカヒ</t>
    </rPh>
    <phoneticPr fontId="2"/>
  </si>
  <si>
    <t>△△大会参加費</t>
    <rPh sb="2" eb="4">
      <t>タイカイ</t>
    </rPh>
    <rPh sb="4" eb="7">
      <t>サンカヒ</t>
    </rPh>
    <phoneticPr fontId="2"/>
  </si>
  <si>
    <t>総合計</t>
    <rPh sb="0" eb="3">
      <t>ソウゴウケイ</t>
    </rPh>
    <phoneticPr fontId="2"/>
  </si>
  <si>
    <t>に送られると、宮﨑、益田、荒木、矢野に自動的に転送されます。</t>
    <rPh sb="1" eb="2">
      <t>オク</t>
    </rPh>
    <rPh sb="7" eb="9">
      <t>ミヤザキ</t>
    </rPh>
    <rPh sb="10" eb="12">
      <t>マスダ</t>
    </rPh>
    <rPh sb="13" eb="15">
      <t>アラキ</t>
    </rPh>
    <rPh sb="16" eb="18">
      <t>ヤノ</t>
    </rPh>
    <rPh sb="19" eb="22">
      <t>ジドウテキ</t>
    </rPh>
    <rPh sb="23" eb="25">
      <t>テンソウ</t>
    </rPh>
    <phoneticPr fontId="2"/>
  </si>
  <si>
    <t>振込み口座名義</t>
    <rPh sb="0" eb="2">
      <t>フリコ</t>
    </rPh>
    <rPh sb="3" eb="7">
      <t>コウザメイギ</t>
    </rPh>
    <phoneticPr fontId="2"/>
  </si>
  <si>
    <t>一般社団法人熊本県空手道連盟</t>
    <rPh sb="0" eb="14">
      <t>イッパン</t>
    </rPh>
    <phoneticPr fontId="2"/>
  </si>
  <si>
    <t>振り込み金融機関　ゆうちょ銀行</t>
    <rPh sb="0" eb="1">
      <t>フ</t>
    </rPh>
    <rPh sb="2" eb="3">
      <t>コ</t>
    </rPh>
    <rPh sb="4" eb="8">
      <t>キンユウキカン</t>
    </rPh>
    <rPh sb="13" eb="15">
      <t>ギンコウ</t>
    </rPh>
    <phoneticPr fontId="2"/>
  </si>
  <si>
    <t>口座番号　01930-8-16833</t>
    <rPh sb="0" eb="4">
      <t>コウザバンゴウ</t>
    </rPh>
    <phoneticPr fontId="2"/>
  </si>
  <si>
    <t>令和５年〇月×日</t>
    <phoneticPr fontId="2"/>
  </si>
  <si>
    <t>〇〇〇〇　郡市連盟</t>
    <rPh sb="5" eb="7">
      <t>グンシ</t>
    </rPh>
    <rPh sb="7" eb="9">
      <t>レンメイ</t>
    </rPh>
    <phoneticPr fontId="2"/>
  </si>
  <si>
    <t>〇〇〇〇道場</t>
    <rPh sb="4" eb="6">
      <t>ドウジョウ</t>
    </rPh>
    <phoneticPr fontId="2"/>
  </si>
  <si>
    <t>〒</t>
    <phoneticPr fontId="2"/>
  </si>
  <si>
    <t>熊本県〇〇市〇〇町〇〇</t>
    <rPh sb="0" eb="3">
      <t>クマモトケン</t>
    </rPh>
    <rPh sb="5" eb="6">
      <t>シ</t>
    </rPh>
    <rPh sb="8" eb="9">
      <t>チョウ</t>
    </rPh>
    <phoneticPr fontId="2"/>
  </si>
  <si>
    <t>携帯電話</t>
    <rPh sb="0" eb="2">
      <t>ケイタイ</t>
    </rPh>
    <rPh sb="2" eb="4">
      <t>デンワ</t>
    </rPh>
    <phoneticPr fontId="2"/>
  </si>
  <si>
    <t>公認級位【登録】申請書（6級まで）</t>
    <rPh sb="0" eb="2">
      <t>コウニン</t>
    </rPh>
    <rPh sb="2" eb="3">
      <t>キュウ</t>
    </rPh>
    <rPh sb="3" eb="4">
      <t>グライ</t>
    </rPh>
    <rPh sb="5" eb="7">
      <t>トウロク</t>
    </rPh>
    <rPh sb="8" eb="11">
      <t>シンセイショ</t>
    </rPh>
    <rPh sb="13" eb="14">
      <t>キュウ</t>
    </rPh>
    <phoneticPr fontId="2"/>
  </si>
  <si>
    <t>級位登録料</t>
    <rPh sb="0" eb="2">
      <t>キュウイ</t>
    </rPh>
    <rPh sb="2" eb="5">
      <t>トウロクリョウ</t>
    </rPh>
    <phoneticPr fontId="2"/>
  </si>
  <si>
    <t>公認級位（6級まで）</t>
    <rPh sb="0" eb="4">
      <t>コウニンキュウイ</t>
    </rPh>
    <rPh sb="6" eb="7">
      <t>キュウ</t>
    </rPh>
    <phoneticPr fontId="2"/>
  </si>
  <si>
    <t>免状郵送料</t>
    <rPh sb="0" eb="2">
      <t>メンジョウ</t>
    </rPh>
    <rPh sb="2" eb="5">
      <t>ユウソウリョウ</t>
    </rPh>
    <phoneticPr fontId="2"/>
  </si>
  <si>
    <t>基本手渡し（希望団体のみ）</t>
    <rPh sb="0" eb="2">
      <t>キホン</t>
    </rPh>
    <rPh sb="2" eb="4">
      <t>テワタ</t>
    </rPh>
    <rPh sb="6" eb="8">
      <t>キボウ</t>
    </rPh>
    <rPh sb="8" eb="10">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</si>
</sst>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34">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丸ｺﾞｼｯｸM-PRO"/>
      <family val="3"/>
      <charset val="128"/>
    </font>
    <font>
      <sz val="14"/>
      <color rgb="FFFF0000"/>
      <name val="HG丸ｺﾞｼｯｸM-PRO"/>
      <family val="3"/>
      <charset val="128"/>
    </font>
    <font>
      <sz val="11"/>
      <color theme="1"/>
      <name val="HGMaruGothicMPRO"/>
      <family val="3"/>
      <charset val="128"/>
    </font>
    <font>
      <sz val="16"/>
      <color rgb="FFFF0000"/>
      <name val="HG丸ｺﾞｼｯｸM-PRO"/>
      <family val="3"/>
      <charset val="128"/>
    </font>
    <font>
      <sz val="16"/>
      <name val="HG丸ｺﾞｼｯｸM-PRO"/>
      <family val="3"/>
      <charset val="128"/>
    </font>
    <font>
      <b/>
      <sz val="11"/>
      <color theme="1"/>
      <name val="游ゴシック"/>
      <family val="3"/>
      <charset val="128"/>
      <scheme val="minor"/>
    </font>
    <font>
      <b/>
      <sz val="11"/>
      <color rgb="FFFF0000"/>
      <name val="游ゴシック"/>
      <family val="3"/>
      <charset val="128"/>
      <scheme val="minor"/>
    </font>
    <font>
      <sz val="12"/>
      <color theme="1"/>
      <name val="HG丸ｺﾞｼｯｸM-PRO"/>
      <family val="3"/>
      <charset val="128"/>
    </font>
    <font>
      <u/>
      <sz val="10"/>
      <color rgb="FFFF0000"/>
      <name val="HG丸ｺﾞｼｯｸM-PRO"/>
      <family val="3"/>
      <charset val="128"/>
    </font>
    <font>
      <u val="double"/>
      <sz val="10"/>
      <color rgb="FF002060"/>
      <name val="HG丸ｺﾞｼｯｸM-PRO"/>
      <family val="3"/>
      <charset val="128"/>
    </font>
    <font>
      <b/>
      <sz val="11"/>
      <color theme="1"/>
      <name val="HG丸ｺﾞｼｯｸM-PRO"/>
      <family val="3"/>
      <charset val="128"/>
    </font>
    <font>
      <b/>
      <sz val="11"/>
      <color rgb="FFFF0000"/>
      <name val="HG丸ｺﾞｼｯｸM-PRO"/>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189">
    <xf numFmtId="0" fontId="0" fillId="0" borderId="0" xfId="0">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9" fillId="2" borderId="1"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2" fillId="3" borderId="1" xfId="0" applyFont="1" applyFill="1" applyBorder="1" applyAlignment="1">
      <alignment horizontal="center" vertical="center" shrinkToFit="1"/>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176" fontId="10" fillId="2" borderId="1" xfId="0" applyNumberFormat="1" applyFont="1" applyFill="1" applyBorder="1" applyAlignment="1">
      <alignment horizontal="left" vertical="center" shrinkToFit="1"/>
    </xf>
    <xf numFmtId="176" fontId="12" fillId="0" borderId="1" xfId="0" applyNumberFormat="1" applyFont="1" applyBorder="1" applyAlignment="1">
      <alignment horizontal="left" vertical="center" shrinkToFit="1"/>
    </xf>
    <xf numFmtId="0" fontId="13" fillId="0" borderId="0" xfId="0" applyFont="1" applyAlignment="1">
      <alignment horizontal="center" vertical="center"/>
    </xf>
    <xf numFmtId="0" fontId="7" fillId="0" borderId="0" xfId="0" applyFont="1" applyAlignment="1">
      <alignment horizontal="left" vertical="center"/>
    </xf>
    <xf numFmtId="49" fontId="9" fillId="2"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9"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Alignment="1">
      <alignment horizontal="left" vertical="center"/>
    </xf>
    <xf numFmtId="0" fontId="8" fillId="2" borderId="12" xfId="0" applyFont="1" applyFill="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8" fillId="0" borderId="11" xfId="0" applyFont="1" applyBorder="1">
      <alignment vertical="center"/>
    </xf>
    <xf numFmtId="0" fontId="8" fillId="0" borderId="0" xfId="0" applyFont="1">
      <alignment vertical="center"/>
    </xf>
    <xf numFmtId="0" fontId="7" fillId="0" borderId="12" xfId="0" applyFont="1" applyBorder="1" applyAlignment="1">
      <alignment vertical="center" shrinkToFit="1"/>
    </xf>
    <xf numFmtId="0" fontId="7" fillId="0" borderId="0" xfId="0" applyFont="1">
      <alignment vertical="center"/>
    </xf>
    <xf numFmtId="0" fontId="8" fillId="0" borderId="12" xfId="0" applyFont="1" applyBorder="1">
      <alignment vertical="center"/>
    </xf>
    <xf numFmtId="0" fontId="8" fillId="0" borderId="0" xfId="0" applyFont="1" applyAlignment="1">
      <alignment horizontal="left" vertical="center"/>
    </xf>
    <xf numFmtId="0" fontId="13" fillId="0" borderId="0" xfId="4" applyFont="1" applyAlignment="1">
      <alignment horizontal="left" vertical="center"/>
    </xf>
    <xf numFmtId="0" fontId="13" fillId="7" borderId="0" xfId="4" applyFont="1" applyFill="1" applyAlignment="1">
      <alignment horizontal="left" vertical="center"/>
    </xf>
    <xf numFmtId="0" fontId="13" fillId="0" borderId="0" xfId="4" applyFont="1" applyAlignment="1">
      <alignment horizontal="center" vertical="center"/>
    </xf>
    <xf numFmtId="57" fontId="13" fillId="8" borderId="0" xfId="4" applyNumberFormat="1" applyFont="1" applyFill="1">
      <alignment vertical="center"/>
    </xf>
    <xf numFmtId="0" fontId="13" fillId="8" borderId="0" xfId="4" applyFont="1" applyFill="1" applyAlignment="1">
      <alignment horizontal="left" vertical="center"/>
    </xf>
    <xf numFmtId="0" fontId="13" fillId="0" borderId="6" xfId="4" applyFont="1" applyBorder="1" applyAlignment="1">
      <alignment horizontal="left" vertical="center"/>
    </xf>
    <xf numFmtId="0" fontId="13" fillId="0" borderId="7" xfId="4" applyFont="1" applyBorder="1" applyAlignment="1">
      <alignment horizontal="left" vertical="center"/>
    </xf>
    <xf numFmtId="57" fontId="13" fillId="0" borderId="0" xfId="4" applyNumberFormat="1" applyFont="1">
      <alignment vertical="center"/>
    </xf>
    <xf numFmtId="0" fontId="24" fillId="0" borderId="0" xfId="4" applyFont="1" applyAlignment="1">
      <alignment horizontal="left" vertical="center"/>
    </xf>
    <xf numFmtId="0" fontId="1" fillId="0" borderId="0" xfId="4" applyFont="1" applyAlignment="1">
      <alignment horizontal="left" vertical="center"/>
    </xf>
    <xf numFmtId="0" fontId="21" fillId="0" borderId="0" xfId="4" applyFont="1">
      <alignment vertical="center"/>
    </xf>
    <xf numFmtId="0" fontId="7" fillId="0" borderId="0" xfId="4" applyFont="1" applyAlignment="1">
      <alignment horizontal="center" vertical="center"/>
    </xf>
    <xf numFmtId="0" fontId="13" fillId="6" borderId="0" xfId="4" applyFont="1" applyFill="1" applyAlignment="1">
      <alignment horizontal="left" vertical="center"/>
    </xf>
    <xf numFmtId="0" fontId="3" fillId="0" borderId="0" xfId="4" applyFont="1" applyAlignment="1">
      <alignment horizontal="left" vertical="center"/>
    </xf>
    <xf numFmtId="0" fontId="25" fillId="0" borderId="0" xfId="4" applyFont="1" applyAlignment="1">
      <alignment horizontal="left" vertical="center"/>
    </xf>
    <xf numFmtId="0" fontId="22" fillId="0" borderId="0" xfId="4" applyFont="1" applyAlignment="1">
      <alignment horizontal="left" vertical="center"/>
    </xf>
    <xf numFmtId="0" fontId="13" fillId="0" borderId="8" xfId="4" applyFont="1" applyBorder="1" applyAlignment="1">
      <alignment horizontal="left" vertical="center"/>
    </xf>
    <xf numFmtId="0" fontId="13" fillId="0" borderId="9" xfId="4" applyFont="1" applyBorder="1" applyAlignment="1">
      <alignment horizontal="left" vertical="center"/>
    </xf>
    <xf numFmtId="0" fontId="13" fillId="0" borderId="10" xfId="4" applyFont="1" applyBorder="1" applyAlignment="1">
      <alignment horizontal="left" vertical="center"/>
    </xf>
    <xf numFmtId="0" fontId="23" fillId="0" borderId="0" xfId="4" applyFont="1" applyAlignment="1">
      <alignment horizontal="left" vertical="center"/>
    </xf>
    <xf numFmtId="0" fontId="13" fillId="0" borderId="0" xfId="4" applyFont="1" applyAlignment="1">
      <alignment horizontal="right" vertical="center"/>
    </xf>
    <xf numFmtId="0" fontId="5" fillId="2" borderId="1" xfId="4" applyFont="1" applyFill="1" applyBorder="1" applyAlignment="1">
      <alignment horizontal="center" vertical="center"/>
    </xf>
    <xf numFmtId="38" fontId="5" fillId="0" borderId="1" xfId="5" applyFont="1" applyBorder="1" applyAlignment="1">
      <alignment vertical="center"/>
    </xf>
    <xf numFmtId="3" fontId="1" fillId="0" borderId="1" xfId="4" applyNumberFormat="1" applyFont="1" applyBorder="1">
      <alignment vertical="center"/>
    </xf>
    <xf numFmtId="0" fontId="5" fillId="9" borderId="1" xfId="4" applyFont="1" applyFill="1" applyBorder="1" applyAlignment="1">
      <alignment horizontal="center" vertical="center"/>
    </xf>
    <xf numFmtId="0" fontId="13" fillId="0" borderId="1" xfId="4" applyFont="1" applyBorder="1" applyAlignment="1">
      <alignment horizontal="center" vertical="center" wrapText="1"/>
    </xf>
    <xf numFmtId="0" fontId="3" fillId="4" borderId="1" xfId="4" applyFont="1" applyFill="1" applyBorder="1" applyAlignment="1">
      <alignment horizontal="center" vertical="center"/>
    </xf>
    <xf numFmtId="38" fontId="3" fillId="4" borderId="1" xfId="4" applyNumberFormat="1" applyFont="1" applyFill="1" applyBorder="1">
      <alignment vertical="center"/>
    </xf>
    <xf numFmtId="0" fontId="3" fillId="0" borderId="0" xfId="4" applyFont="1" applyAlignment="1">
      <alignment horizontal="center" vertical="center"/>
    </xf>
    <xf numFmtId="38" fontId="3" fillId="0" borderId="0" xfId="4" applyNumberFormat="1" applyFont="1" applyAlignment="1">
      <alignment horizontal="center" vertical="center"/>
    </xf>
    <xf numFmtId="0" fontId="13" fillId="0" borderId="0" xfId="4" applyFont="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3" fillId="0" borderId="19" xfId="0" applyFont="1" applyBorder="1">
      <alignment vertical="center"/>
    </xf>
    <xf numFmtId="0" fontId="3" fillId="0" borderId="0" xfId="0" applyFont="1">
      <alignment vertical="center"/>
    </xf>
    <xf numFmtId="0" fontId="3" fillId="0" borderId="20" xfId="0" applyFont="1" applyBorder="1">
      <alignment vertical="center"/>
    </xf>
    <xf numFmtId="0" fontId="0" fillId="6" borderId="0" xfId="0" applyFill="1" applyAlignment="1">
      <alignment horizontal="center" vertical="center"/>
    </xf>
    <xf numFmtId="0" fontId="25" fillId="0" borderId="0" xfId="0" applyFont="1" applyAlignment="1">
      <alignment horizontal="left" vertical="center"/>
    </xf>
    <xf numFmtId="57" fontId="13" fillId="0" borderId="0" xfId="0" applyNumberFormat="1" applyFont="1">
      <alignment vertical="center"/>
    </xf>
    <xf numFmtId="0" fontId="13" fillId="0" borderId="0" xfId="0" applyFont="1" applyAlignment="1">
      <alignment horizontal="right" vertical="center"/>
    </xf>
    <xf numFmtId="0" fontId="13" fillId="7" borderId="1" xfId="0" applyFont="1" applyFill="1" applyBorder="1" applyAlignment="1">
      <alignment horizontal="center" vertical="center"/>
    </xf>
    <xf numFmtId="0" fontId="5" fillId="0" borderId="0" xfId="0" applyFont="1" applyAlignment="1">
      <alignment horizontal="right" vertical="center"/>
    </xf>
    <xf numFmtId="0" fontId="5" fillId="7" borderId="1" xfId="0" applyFont="1" applyFill="1" applyBorder="1" applyAlignment="1">
      <alignment horizontal="center" vertical="center"/>
    </xf>
    <xf numFmtId="0" fontId="13" fillId="0" borderId="0" xfId="0" applyFont="1" applyAlignment="1">
      <alignment horizontal="right" vertical="center" shrinkToFi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57" fontId="13" fillId="6" borderId="0" xfId="4" applyNumberFormat="1" applyFont="1" applyFill="1">
      <alignment vertical="center"/>
    </xf>
    <xf numFmtId="0" fontId="29" fillId="0" borderId="1" xfId="0" quotePrefix="1" applyFont="1" applyBorder="1" applyAlignment="1">
      <alignment horizontal="left" vertical="center"/>
    </xf>
    <xf numFmtId="0" fontId="32" fillId="0" borderId="0" xfId="4" applyFont="1" applyAlignment="1">
      <alignment horizontal="left" vertical="center"/>
    </xf>
    <xf numFmtId="0" fontId="32" fillId="0" borderId="28" xfId="4" applyFont="1" applyBorder="1" applyAlignment="1">
      <alignment horizontal="left" vertical="center"/>
    </xf>
    <xf numFmtId="0" fontId="28"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horizontal="left" vertical="center"/>
    </xf>
    <xf numFmtId="0" fontId="28" fillId="2" borderId="0" xfId="0" applyFont="1" applyFill="1" applyAlignment="1">
      <alignment horizontal="left" vertical="center"/>
    </xf>
    <xf numFmtId="0" fontId="5" fillId="2"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7" fillId="0" borderId="0" xfId="0" applyFont="1" applyAlignment="1">
      <alignment horizontal="center" vertical="center"/>
    </xf>
    <xf numFmtId="0" fontId="18" fillId="0" borderId="0" xfId="0" applyFont="1" applyAlignment="1">
      <alignment horizontal="center"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57" fontId="8" fillId="0" borderId="4" xfId="0" applyNumberFormat="1" applyFont="1" applyBorder="1" applyAlignment="1">
      <alignment horizontal="left" vertical="center"/>
    </xf>
    <xf numFmtId="57" fontId="8" fillId="0" borderId="3" xfId="0" applyNumberFormat="1" applyFont="1" applyBorder="1" applyAlignment="1">
      <alignment horizontal="left" vertical="center"/>
    </xf>
    <xf numFmtId="57" fontId="8" fillId="0" borderId="5" xfId="0" applyNumberFormat="1" applyFont="1" applyBorder="1" applyAlignment="1">
      <alignment horizontal="lef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9" fillId="0" borderId="0" xfId="4" applyFont="1" applyAlignment="1">
      <alignment horizontal="center" vertical="center"/>
    </xf>
    <xf numFmtId="0" fontId="13" fillId="7" borderId="4" xfId="4" applyFont="1" applyFill="1" applyBorder="1" applyAlignment="1">
      <alignment horizontal="center" vertical="center"/>
    </xf>
    <xf numFmtId="0" fontId="13" fillId="7" borderId="3" xfId="4" applyFont="1" applyFill="1" applyBorder="1" applyAlignment="1">
      <alignment horizontal="center" vertical="center"/>
    </xf>
    <xf numFmtId="0" fontId="13" fillId="7" borderId="5" xfId="4" applyFont="1" applyFill="1" applyBorder="1" applyAlignment="1">
      <alignment horizontal="center" vertical="center"/>
    </xf>
    <xf numFmtId="0" fontId="13" fillId="0" borderId="0" xfId="4" applyFont="1" applyAlignment="1">
      <alignment horizontal="left" vertical="center"/>
    </xf>
    <xf numFmtId="0" fontId="13" fillId="3" borderId="1" xfId="4" applyFont="1" applyFill="1" applyBorder="1" applyAlignment="1">
      <alignment horizontal="center" vertical="center"/>
    </xf>
    <xf numFmtId="0" fontId="23" fillId="0" borderId="0" xfId="4" applyFont="1" applyAlignment="1">
      <alignment horizontal="left" vertical="center"/>
    </xf>
    <xf numFmtId="0" fontId="5" fillId="2" borderId="1" xfId="4"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3" fillId="4" borderId="4"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5" xfId="4" applyFont="1" applyFill="1" applyBorder="1" applyAlignment="1">
      <alignment horizontal="center"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13" fillId="0" borderId="11" xfId="4" applyFont="1" applyBorder="1" applyAlignment="1">
      <alignment horizontal="center" vertical="center" wrapText="1"/>
    </xf>
    <xf numFmtId="0" fontId="13" fillId="0" borderId="12" xfId="4" applyFont="1" applyBorder="1" applyAlignment="1">
      <alignment horizontal="center" vertical="center" wrapText="1"/>
    </xf>
    <xf numFmtId="0" fontId="1" fillId="0" borderId="4" xfId="4" applyFont="1" applyBorder="1" applyAlignment="1">
      <alignment horizontal="center" vertical="center" shrinkToFit="1"/>
    </xf>
    <xf numFmtId="0" fontId="1" fillId="0" borderId="3" xfId="4" applyFont="1" applyBorder="1" applyAlignment="1">
      <alignment horizontal="center" vertical="center" shrinkToFit="1"/>
    </xf>
    <xf numFmtId="0" fontId="1" fillId="0" borderId="5" xfId="4" applyFont="1" applyBorder="1" applyAlignment="1">
      <alignment horizontal="center" vertical="center" shrinkToFit="1"/>
    </xf>
    <xf numFmtId="0" fontId="30" fillId="0" borderId="24" xfId="6" applyFont="1" applyBorder="1" applyAlignment="1">
      <alignment horizontal="left" vertical="center"/>
    </xf>
    <xf numFmtId="0" fontId="30" fillId="0" borderId="0" xfId="6" applyFont="1" applyAlignment="1">
      <alignment horizontal="left" vertical="center"/>
    </xf>
    <xf numFmtId="0" fontId="30" fillId="0" borderId="7" xfId="6" applyFont="1" applyBorder="1" applyAlignment="1">
      <alignment horizontal="left" vertical="center"/>
    </xf>
    <xf numFmtId="0" fontId="30" fillId="6" borderId="6" xfId="6" applyFont="1" applyFill="1" applyBorder="1" applyAlignment="1">
      <alignment horizontal="left" vertical="center"/>
    </xf>
    <xf numFmtId="0" fontId="30" fillId="6" borderId="0" xfId="6" applyFont="1" applyFill="1" applyAlignment="1">
      <alignment horizontal="left" vertical="center"/>
    </xf>
    <xf numFmtId="0" fontId="30" fillId="6" borderId="7" xfId="6" applyFont="1" applyFill="1" applyBorder="1" applyAlignment="1">
      <alignment horizontal="left" vertical="center"/>
    </xf>
    <xf numFmtId="0" fontId="31" fillId="0" borderId="24" xfId="6" applyFont="1" applyBorder="1" applyAlignment="1">
      <alignment horizontal="left" vertical="center"/>
    </xf>
    <xf numFmtId="0" fontId="31" fillId="0" borderId="0" xfId="6" applyFont="1" applyAlignment="1">
      <alignment horizontal="left" vertical="center"/>
    </xf>
    <xf numFmtId="0" fontId="31" fillId="0" borderId="7" xfId="6" applyFont="1" applyBorder="1" applyAlignment="1">
      <alignment horizontal="left" vertical="center"/>
    </xf>
    <xf numFmtId="0" fontId="31" fillId="6" borderId="6" xfId="6" applyFont="1" applyFill="1" applyBorder="1" applyAlignment="1">
      <alignment horizontal="left" vertical="center"/>
    </xf>
    <xf numFmtId="0" fontId="31" fillId="6" borderId="0" xfId="6" applyFont="1" applyFill="1" applyAlignment="1">
      <alignment horizontal="left" vertical="center"/>
    </xf>
    <xf numFmtId="0" fontId="31" fillId="6" borderId="7" xfId="6" applyFont="1" applyFill="1" applyBorder="1" applyAlignment="1">
      <alignment horizontal="left" vertical="center"/>
    </xf>
    <xf numFmtId="177" fontId="32" fillId="0" borderId="25" xfId="4" applyNumberFormat="1" applyFont="1" applyBorder="1" applyAlignment="1">
      <alignment horizontal="center" vertical="center"/>
    </xf>
    <xf numFmtId="177" fontId="32" fillId="0" borderId="27" xfId="4" applyNumberFormat="1" applyFont="1" applyBorder="1" applyAlignment="1">
      <alignment horizontal="center" vertical="center"/>
    </xf>
    <xf numFmtId="0" fontId="33" fillId="0" borderId="25" xfId="4" applyFont="1" applyBorder="1" applyAlignment="1">
      <alignment horizontal="center" vertical="center"/>
    </xf>
    <xf numFmtId="0" fontId="33" fillId="0" borderId="27" xfId="4" applyFont="1" applyBorder="1" applyAlignment="1">
      <alignment horizontal="center" vertical="center"/>
    </xf>
    <xf numFmtId="177" fontId="33" fillId="0" borderId="25" xfId="4" applyNumberFormat="1" applyFont="1" applyBorder="1" applyAlignment="1">
      <alignment horizontal="center" vertical="center"/>
    </xf>
    <xf numFmtId="177" fontId="33" fillId="0" borderId="27" xfId="4" applyNumberFormat="1" applyFont="1" applyBorder="1" applyAlignment="1">
      <alignment horizontal="center" vertical="center"/>
    </xf>
    <xf numFmtId="0" fontId="32" fillId="0" borderId="25" xfId="4" applyFont="1" applyBorder="1" applyAlignment="1">
      <alignment horizontal="center" vertical="center"/>
    </xf>
    <xf numFmtId="0" fontId="32" fillId="0" borderId="26" xfId="4" applyFont="1" applyBorder="1" applyAlignment="1">
      <alignment horizontal="center" vertical="center"/>
    </xf>
    <xf numFmtId="0" fontId="32" fillId="0" borderId="27" xfId="4" applyFont="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38" fontId="17" fillId="8"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6" borderId="0" xfId="0" applyFont="1" applyFill="1" applyAlignment="1">
      <alignment horizontal="left" vertical="center"/>
    </xf>
    <xf numFmtId="0" fontId="20" fillId="0" borderId="0" xfId="0" applyFont="1" applyAlignment="1">
      <alignment horizontal="center" vertical="center"/>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shrinkToFit="1"/>
    </xf>
    <xf numFmtId="0" fontId="13" fillId="7"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2" borderId="1" xfId="0" applyFont="1" applyFill="1" applyBorder="1" applyAlignment="1">
      <alignment horizontal="center" vertical="center"/>
    </xf>
    <xf numFmtId="0" fontId="13" fillId="0" borderId="1" xfId="0" applyFont="1" applyBorder="1" applyAlignment="1">
      <alignment horizontal="left" vertical="top"/>
    </xf>
  </cellXfs>
  <cellStyles count="7">
    <cellStyle name="桁区切り" xfId="1" builtinId="6"/>
    <cellStyle name="桁区切り 2" xfId="3" xr:uid="{00000000-0005-0000-0000-000001000000}"/>
    <cellStyle name="桁区切り 3" xfId="5" xr:uid="{9170EE90-DB27-45EA-B943-7DE77B2DE726}"/>
    <cellStyle name="標準" xfId="0" builtinId="0"/>
    <cellStyle name="標準 2" xfId="2" xr:uid="{00000000-0005-0000-0000-000003000000}"/>
    <cellStyle name="標準 3" xfId="4" xr:uid="{6BB4AF6C-E900-4136-A8DD-DA5D1187B454}"/>
    <cellStyle name="標準 4" xfId="6" xr:uid="{673DE67E-9220-46DD-8EBC-68726F248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A9146827-2360-4D6D-9185-B33525728B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1ED9-1F63-44B9-8A43-60D1960E4C66}">
  <sheetPr>
    <tabColor rgb="FF7030A0"/>
  </sheetPr>
  <dimension ref="A2:N41"/>
  <sheetViews>
    <sheetView workbookViewId="0">
      <selection activeCell="B42" sqref="B42"/>
    </sheetView>
  </sheetViews>
  <sheetFormatPr defaultRowHeight="18"/>
  <sheetData>
    <row r="2" spans="1:14">
      <c r="C2" t="s">
        <v>97</v>
      </c>
    </row>
    <row r="4" spans="1:14">
      <c r="A4" s="102" t="s">
        <v>98</v>
      </c>
      <c r="B4" s="102"/>
      <c r="C4" s="102"/>
      <c r="D4" s="102"/>
      <c r="E4" s="102"/>
      <c r="F4" s="102"/>
      <c r="G4" s="102"/>
      <c r="H4" s="102"/>
      <c r="I4" s="102"/>
      <c r="J4" s="102"/>
      <c r="K4" s="102"/>
      <c r="L4" s="102"/>
      <c r="M4" s="102"/>
    </row>
    <row r="5" spans="1:14">
      <c r="A5" s="102" t="s">
        <v>99</v>
      </c>
      <c r="B5" s="102"/>
      <c r="C5" s="102"/>
      <c r="D5" s="102"/>
      <c r="E5" s="102"/>
      <c r="F5" s="102"/>
      <c r="G5" s="102"/>
      <c r="H5" s="102"/>
      <c r="I5" s="102"/>
      <c r="J5" s="102"/>
      <c r="K5" s="102"/>
      <c r="L5" s="102"/>
      <c r="M5" s="102"/>
    </row>
    <row r="6" spans="1:14">
      <c r="A6" s="102" t="s">
        <v>100</v>
      </c>
      <c r="B6" s="102"/>
      <c r="C6" s="102"/>
      <c r="D6" s="102"/>
      <c r="E6" s="102"/>
      <c r="F6" s="102"/>
      <c r="G6" s="102"/>
      <c r="H6" s="102"/>
      <c r="I6" s="102"/>
      <c r="J6" s="102"/>
      <c r="K6" s="102"/>
      <c r="L6" s="102"/>
      <c r="M6" s="102"/>
      <c r="N6" s="102"/>
    </row>
    <row r="7" spans="1:14">
      <c r="A7" s="103" t="s">
        <v>101</v>
      </c>
      <c r="B7" s="103"/>
      <c r="C7" s="103"/>
      <c r="D7" s="103"/>
      <c r="E7" s="103"/>
      <c r="F7" s="103"/>
      <c r="G7" s="103"/>
      <c r="H7" s="103"/>
      <c r="I7" s="103"/>
      <c r="J7" s="103"/>
      <c r="K7" s="103"/>
      <c r="L7" s="103"/>
      <c r="M7" s="103"/>
    </row>
    <row r="8" spans="1:14">
      <c r="A8" s="103" t="s">
        <v>102</v>
      </c>
      <c r="B8" s="103"/>
      <c r="C8" s="103"/>
      <c r="D8" s="103"/>
      <c r="E8" s="103"/>
      <c r="F8" s="103"/>
      <c r="G8" s="103"/>
      <c r="H8" s="103"/>
      <c r="I8" s="103"/>
      <c r="J8" s="103"/>
      <c r="K8" s="103"/>
      <c r="L8" s="103"/>
      <c r="M8" s="103"/>
    </row>
    <row r="9" spans="1:14">
      <c r="A9" s="101" t="s">
        <v>103</v>
      </c>
      <c r="B9" s="101"/>
      <c r="C9" s="101"/>
      <c r="D9" s="101"/>
      <c r="E9" s="101"/>
      <c r="F9" s="101"/>
      <c r="G9" s="101"/>
      <c r="H9" s="101"/>
      <c r="I9" s="101"/>
      <c r="J9" s="101"/>
      <c r="K9" s="101"/>
      <c r="L9" s="101"/>
    </row>
    <row r="27" spans="1:14">
      <c r="A27" t="s">
        <v>104</v>
      </c>
    </row>
    <row r="28" spans="1:14">
      <c r="A28" t="s">
        <v>105</v>
      </c>
    </row>
    <row r="29" spans="1:14">
      <c r="A29" s="102" t="s">
        <v>106</v>
      </c>
      <c r="B29" s="102"/>
      <c r="C29" s="102"/>
      <c r="D29" s="102"/>
      <c r="E29" s="102"/>
      <c r="F29" s="102"/>
      <c r="G29" s="102"/>
      <c r="H29" s="102"/>
      <c r="I29" s="102"/>
      <c r="J29" s="102"/>
      <c r="K29" s="102"/>
      <c r="L29" s="102"/>
      <c r="M29" s="102"/>
      <c r="N29" s="102"/>
    </row>
    <row r="30" spans="1:14">
      <c r="A30" s="102" t="s">
        <v>107</v>
      </c>
      <c r="B30" s="102"/>
      <c r="C30" s="102"/>
      <c r="D30" s="102"/>
      <c r="E30" s="102"/>
      <c r="F30" s="102"/>
      <c r="G30" s="102"/>
      <c r="H30" s="102"/>
      <c r="I30" s="102"/>
      <c r="J30" s="102"/>
      <c r="K30" s="102"/>
      <c r="L30" s="102"/>
      <c r="M30" s="102"/>
      <c r="N30" s="102"/>
    </row>
    <row r="31" spans="1:14">
      <c r="A31" t="s">
        <v>108</v>
      </c>
    </row>
    <row r="32" spans="1:14">
      <c r="A32" t="s">
        <v>109</v>
      </c>
    </row>
    <row r="33" spans="2:12">
      <c r="B33" s="104" t="s">
        <v>110</v>
      </c>
      <c r="C33" s="104"/>
      <c r="D33" s="104"/>
      <c r="E33" s="104"/>
      <c r="F33" s="104"/>
      <c r="G33" s="104"/>
      <c r="H33" s="104"/>
      <c r="I33" s="104"/>
      <c r="J33" s="104"/>
      <c r="K33" s="104"/>
      <c r="L33" s="104"/>
    </row>
    <row r="34" spans="2:12">
      <c r="B34" s="104" t="s">
        <v>111</v>
      </c>
      <c r="C34" s="104"/>
      <c r="D34" s="104"/>
      <c r="E34" s="104"/>
      <c r="F34" s="104"/>
      <c r="G34" s="104"/>
      <c r="H34" s="104"/>
      <c r="I34" s="104"/>
      <c r="J34" s="104"/>
      <c r="K34" s="104"/>
      <c r="L34" s="104"/>
    </row>
    <row r="35" spans="2:12">
      <c r="B35" s="104" t="s">
        <v>112</v>
      </c>
      <c r="C35" s="104"/>
      <c r="D35" s="104"/>
      <c r="E35" s="104"/>
      <c r="F35" s="104"/>
      <c r="G35" s="104"/>
      <c r="H35" s="104"/>
      <c r="I35" s="104"/>
      <c r="J35" s="104"/>
      <c r="K35" s="104"/>
      <c r="L35" s="104"/>
    </row>
    <row r="36" spans="2:12">
      <c r="B36" s="84"/>
      <c r="C36" s="84"/>
      <c r="D36" s="84"/>
      <c r="E36" s="84"/>
      <c r="F36" s="84"/>
      <c r="G36" s="84"/>
      <c r="H36" s="84"/>
      <c r="I36" s="84"/>
      <c r="J36" s="84"/>
      <c r="K36" s="84"/>
      <c r="L36" s="84"/>
    </row>
    <row r="37" spans="2:12" ht="19.2">
      <c r="B37" s="85" t="s">
        <v>96</v>
      </c>
    </row>
    <row r="38" spans="2:12">
      <c r="B38" s="9" t="s">
        <v>82</v>
      </c>
    </row>
    <row r="39" spans="2:12">
      <c r="B39" s="9" t="s">
        <v>113</v>
      </c>
    </row>
    <row r="40" spans="2:12">
      <c r="B40" s="9" t="s">
        <v>83</v>
      </c>
      <c r="G40" t="s">
        <v>114</v>
      </c>
    </row>
    <row r="41" spans="2:12">
      <c r="B41" t="s">
        <v>128</v>
      </c>
    </row>
  </sheetData>
  <mergeCells count="11">
    <mergeCell ref="A29:N29"/>
    <mergeCell ref="A30:N30"/>
    <mergeCell ref="B33:L33"/>
    <mergeCell ref="B34:L34"/>
    <mergeCell ref="B35:L35"/>
    <mergeCell ref="A9:L9"/>
    <mergeCell ref="A4:M4"/>
    <mergeCell ref="A5:M5"/>
    <mergeCell ref="A6:N6"/>
    <mergeCell ref="A7:M7"/>
    <mergeCell ref="A8:M8"/>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9"/>
  <sheetViews>
    <sheetView workbookViewId="0">
      <selection activeCell="A10" sqref="A10"/>
    </sheetView>
  </sheetViews>
  <sheetFormatPr defaultColWidth="9" defaultRowHeight="30" customHeight="1"/>
  <cols>
    <col min="1" max="1" width="11.19921875" style="23" bestFit="1" customWidth="1"/>
    <col min="2" max="2" width="44.5" style="23" customWidth="1"/>
    <col min="3" max="16384" width="9" style="23"/>
  </cols>
  <sheetData>
    <row r="1" spans="1:2" ht="30" customHeight="1">
      <c r="A1" s="106" t="s">
        <v>27</v>
      </c>
      <c r="B1" s="106"/>
    </row>
    <row r="2" spans="1:2" ht="30" customHeight="1">
      <c r="A2" s="107" t="s">
        <v>28</v>
      </c>
      <c r="B2" s="107"/>
    </row>
    <row r="3" spans="1:2" ht="30" customHeight="1">
      <c r="A3" s="1" t="s">
        <v>22</v>
      </c>
      <c r="B3" s="98" t="s">
        <v>133</v>
      </c>
    </row>
    <row r="4" spans="1:2" ht="30" customHeight="1">
      <c r="A4" s="10" t="s">
        <v>21</v>
      </c>
      <c r="B4" s="24" t="s">
        <v>134</v>
      </c>
    </row>
    <row r="5" spans="1:2" ht="30" customHeight="1">
      <c r="A5" s="10" t="s">
        <v>8</v>
      </c>
      <c r="B5" s="24" t="s">
        <v>135</v>
      </c>
    </row>
    <row r="6" spans="1:2" ht="30" customHeight="1">
      <c r="A6" s="10" t="s">
        <v>6</v>
      </c>
      <c r="B6" s="25"/>
    </row>
    <row r="7" spans="1:2" ht="30" customHeight="1">
      <c r="A7" s="105" t="s">
        <v>19</v>
      </c>
      <c r="B7" s="25" t="s">
        <v>136</v>
      </c>
    </row>
    <row r="8" spans="1:2" ht="30" customHeight="1">
      <c r="A8" s="105"/>
      <c r="B8" s="26" t="s">
        <v>137</v>
      </c>
    </row>
    <row r="9" spans="1:2" ht="30" customHeight="1">
      <c r="A9" s="10" t="s">
        <v>138</v>
      </c>
      <c r="B9" s="26"/>
    </row>
  </sheetData>
  <mergeCells count="3">
    <mergeCell ref="A7:A8"/>
    <mergeCell ref="A1:B1"/>
    <mergeCell ref="A2:B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D40"/>
  <sheetViews>
    <sheetView view="pageBreakPreview" zoomScaleNormal="100" zoomScaleSheetLayoutView="100" workbookViewId="0">
      <selection activeCell="G17" sqref="G17"/>
    </sheetView>
  </sheetViews>
  <sheetFormatPr defaultColWidth="9.19921875" defaultRowHeight="19.95" customHeight="1"/>
  <cols>
    <col min="1" max="1" width="6.19921875" style="31" bestFit="1" customWidth="1"/>
    <col min="2" max="2" width="9.3984375" style="31" bestFit="1" customWidth="1"/>
    <col min="3" max="3" width="4.59765625" style="31" bestFit="1" customWidth="1"/>
    <col min="4" max="4" width="17.19921875" style="31" bestFit="1" customWidth="1"/>
    <col min="5" max="6" width="4.59765625" style="31" bestFit="1" customWidth="1"/>
    <col min="7" max="7" width="24.8984375" style="31" bestFit="1" customWidth="1"/>
    <col min="8" max="8" width="9.59765625" style="31" bestFit="1" customWidth="1"/>
    <col min="9" max="9" width="7.8984375" style="31" bestFit="1" customWidth="1"/>
    <col min="10" max="10" width="6.19921875" style="31" bestFit="1" customWidth="1"/>
    <col min="11" max="11" width="65" style="19" bestFit="1" customWidth="1"/>
    <col min="12" max="12" width="7.8984375" style="19" bestFit="1" customWidth="1"/>
    <col min="13" max="30" width="9.19921875" style="19"/>
    <col min="31" max="16384" width="9.19921875" style="31"/>
  </cols>
  <sheetData>
    <row r="1" spans="1:30" ht="19.95" customHeight="1">
      <c r="A1" s="109" t="s">
        <v>139</v>
      </c>
      <c r="B1" s="109"/>
      <c r="C1" s="109"/>
      <c r="D1" s="109"/>
      <c r="E1" s="109"/>
      <c r="F1" s="109"/>
      <c r="G1" s="109"/>
      <c r="H1" s="109"/>
      <c r="I1" s="109"/>
      <c r="J1" s="109"/>
      <c r="K1" s="32">
        <f ca="1">TODAY()</f>
        <v>45278</v>
      </c>
    </row>
    <row r="2" spans="1:30" ht="19.95" customHeight="1">
      <c r="E2" s="108"/>
      <c r="F2" s="108"/>
      <c r="G2" s="108"/>
    </row>
    <row r="3" spans="1:30" ht="19.95" customHeight="1">
      <c r="A3" s="1" t="s">
        <v>22</v>
      </c>
      <c r="B3" s="113"/>
      <c r="C3" s="114"/>
      <c r="D3" s="115"/>
      <c r="F3" s="33" t="s">
        <v>53</v>
      </c>
    </row>
    <row r="4" spans="1:30" ht="19.95" customHeight="1">
      <c r="F4" s="34" t="s">
        <v>95</v>
      </c>
    </row>
    <row r="5" spans="1:30" ht="19.95" customHeight="1">
      <c r="A5" s="1" t="s">
        <v>21</v>
      </c>
      <c r="B5" s="110"/>
      <c r="C5" s="111"/>
      <c r="D5" s="112"/>
      <c r="F5" s="116" t="s">
        <v>19</v>
      </c>
      <c r="G5" s="35"/>
      <c r="H5" s="36"/>
    </row>
    <row r="6" spans="1:30" ht="19.95" customHeight="1">
      <c r="A6" s="1" t="s">
        <v>8</v>
      </c>
      <c r="B6" s="110"/>
      <c r="C6" s="111"/>
      <c r="D6" s="112"/>
      <c r="F6" s="117"/>
      <c r="G6" s="37"/>
      <c r="H6" s="38"/>
    </row>
    <row r="7" spans="1:30" ht="19.95" customHeight="1">
      <c r="A7" s="1" t="s">
        <v>6</v>
      </c>
      <c r="B7" s="110"/>
      <c r="C7" s="111"/>
      <c r="D7" s="112"/>
      <c r="F7" s="30" t="s">
        <v>20</v>
      </c>
      <c r="G7" s="39"/>
      <c r="H7" s="36"/>
    </row>
    <row r="9" spans="1:30" ht="19.95" customHeight="1">
      <c r="A9" s="1" t="s">
        <v>0</v>
      </c>
      <c r="B9" s="1" t="s" ph="1">
        <v>7</v>
      </c>
      <c r="C9" s="1" t="s">
        <v>1</v>
      </c>
      <c r="D9" s="1" t="s">
        <v>2</v>
      </c>
      <c r="E9" s="1" t="s">
        <v>3</v>
      </c>
      <c r="F9" s="1" t="s">
        <v>15</v>
      </c>
      <c r="G9" s="1" t="s">
        <v>4</v>
      </c>
      <c r="H9" s="2" t="s">
        <v>24</v>
      </c>
      <c r="I9" s="2" t="s">
        <v>17</v>
      </c>
      <c r="J9" s="2" t="s">
        <v>16</v>
      </c>
      <c r="K9" s="19" t="s">
        <v>54</v>
      </c>
      <c r="L9" s="31" t="s">
        <v>55</v>
      </c>
    </row>
    <row r="10" spans="1:30" ht="19.95" customHeight="1">
      <c r="A10" s="1" t="s">
        <v>122</v>
      </c>
      <c r="B10" s="3" t="s" ph="1">
        <v>25</v>
      </c>
      <c r="C10" s="3" t="s">
        <v>5</v>
      </c>
      <c r="D10" s="16">
        <v>38528</v>
      </c>
      <c r="E10" s="4">
        <f t="shared" ref="E10:E40" ca="1" si="0">DATEDIF(D10,$K$1,"Y")</f>
        <v>18</v>
      </c>
      <c r="F10" s="27" t="str">
        <f ca="1">CHOOSE(DATEDIF(D10,DATE(YEAR(TODAY())-(MONTH(TODAY())&lt;=3)*1,4,1),"Y")-2,"年少","年中","年長","小1","小2","小3","小4","小5","小6","中1","中2","中3","高1","高2","高3","大1","大2","大3","大4")</f>
        <v>高3</v>
      </c>
      <c r="G10" s="5" t="s">
        <v>32</v>
      </c>
      <c r="H10" s="20" t="s">
        <v>18</v>
      </c>
      <c r="I10" s="3" t="s">
        <v>56</v>
      </c>
      <c r="J10" s="3" t="s">
        <v>30</v>
      </c>
      <c r="K10" s="40" t="s">
        <v>57</v>
      </c>
      <c r="L10" s="31" t="s">
        <v>56</v>
      </c>
    </row>
    <row r="11" spans="1:30" ht="19.95" customHeight="1">
      <c r="A11" s="22">
        <v>1</v>
      </c>
      <c r="B11" s="6" ph="1"/>
      <c r="C11" s="6"/>
      <c r="D11" s="17"/>
      <c r="E11" s="8">
        <f t="shared" ca="1" si="0"/>
        <v>123</v>
      </c>
      <c r="F11" s="28" t="e">
        <f t="shared" ref="F11:F40" ca="1" si="1">CHOOSE(DATEDIF(D11,DATE(YEAR(TODAY())-(MONTH(TODAY())&lt;=3)*1,4,1),"Y")-2,"年少","年中","年長","小1","小2","小3","小4","小5","小6","中1","中2","中3","高1","高2","高3","大1","大2","大3","大4")</f>
        <v>#VALUE!</v>
      </c>
      <c r="G11" s="7"/>
      <c r="H11" s="21"/>
      <c r="I11" s="6" t="s">
        <v>56</v>
      </c>
      <c r="J11" s="6"/>
      <c r="K11" s="40" t="s">
        <v>58</v>
      </c>
      <c r="L11" s="31" t="s">
        <v>59</v>
      </c>
      <c r="Y11" s="31"/>
      <c r="Z11" s="31"/>
      <c r="AA11" s="31"/>
      <c r="AB11" s="31"/>
      <c r="AC11" s="31"/>
      <c r="AD11" s="31"/>
    </row>
    <row r="12" spans="1:30" ht="19.95" customHeight="1">
      <c r="A12" s="22">
        <v>2</v>
      </c>
      <c r="B12" s="6" ph="1"/>
      <c r="C12" s="6"/>
      <c r="D12" s="17"/>
      <c r="E12" s="8">
        <f t="shared" ca="1" si="0"/>
        <v>123</v>
      </c>
      <c r="F12" s="28" t="e">
        <f t="shared" ca="1" si="1"/>
        <v>#VALUE!</v>
      </c>
      <c r="G12" s="7"/>
      <c r="H12" s="21"/>
      <c r="I12" s="6" t="s">
        <v>56</v>
      </c>
      <c r="J12" s="6"/>
      <c r="K12" s="40" t="s">
        <v>60</v>
      </c>
      <c r="L12" s="31" t="s">
        <v>61</v>
      </c>
      <c r="Y12" s="31"/>
      <c r="Z12" s="31"/>
      <c r="AA12" s="31"/>
      <c r="AB12" s="31"/>
      <c r="AC12" s="31"/>
      <c r="AD12" s="31"/>
    </row>
    <row r="13" spans="1:30" ht="19.95" customHeight="1">
      <c r="A13" s="22">
        <v>3</v>
      </c>
      <c r="B13" s="6" ph="1"/>
      <c r="C13" s="6"/>
      <c r="D13" s="17"/>
      <c r="E13" s="8">
        <f t="shared" ca="1" si="0"/>
        <v>123</v>
      </c>
      <c r="F13" s="28" t="e">
        <f t="shared" ca="1" si="1"/>
        <v>#VALUE!</v>
      </c>
      <c r="G13" s="7"/>
      <c r="H13" s="21"/>
      <c r="I13" s="6" t="s">
        <v>56</v>
      </c>
      <c r="J13" s="6"/>
      <c r="K13" s="40" t="s">
        <v>62</v>
      </c>
      <c r="L13" s="31" t="s">
        <v>63</v>
      </c>
      <c r="Y13" s="31"/>
      <c r="Z13" s="31"/>
      <c r="AA13" s="31"/>
      <c r="AB13" s="31"/>
      <c r="AC13" s="31"/>
      <c r="AD13" s="31"/>
    </row>
    <row r="14" spans="1:30" ht="19.95" customHeight="1">
      <c r="A14" s="22">
        <v>4</v>
      </c>
      <c r="B14" s="6" ph="1"/>
      <c r="C14" s="6"/>
      <c r="D14" s="17"/>
      <c r="E14" s="8">
        <f t="shared" ca="1" si="0"/>
        <v>123</v>
      </c>
      <c r="F14" s="28" t="e">
        <f t="shared" ca="1" si="1"/>
        <v>#VALUE!</v>
      </c>
      <c r="G14" s="7"/>
      <c r="H14" s="21"/>
      <c r="I14" s="6" t="s">
        <v>56</v>
      </c>
      <c r="J14" s="6"/>
      <c r="K14" s="19" t="s">
        <v>64</v>
      </c>
      <c r="L14" s="31" t="s">
        <v>65</v>
      </c>
      <c r="Y14" s="31"/>
      <c r="Z14" s="31"/>
      <c r="AA14" s="31"/>
      <c r="AB14" s="31"/>
      <c r="AC14" s="31"/>
      <c r="AD14" s="31"/>
    </row>
    <row r="15" spans="1:30" ht="19.95" customHeight="1">
      <c r="A15" s="22">
        <v>5</v>
      </c>
      <c r="B15" s="6" ph="1"/>
      <c r="C15" s="6"/>
      <c r="D15" s="17"/>
      <c r="E15" s="8">
        <f t="shared" ca="1" si="0"/>
        <v>123</v>
      </c>
      <c r="F15" s="28" t="e">
        <f t="shared" ca="1" si="1"/>
        <v>#VALUE!</v>
      </c>
      <c r="G15" s="7"/>
      <c r="H15" s="21"/>
      <c r="I15" s="6" t="s">
        <v>56</v>
      </c>
      <c r="J15" s="6"/>
      <c r="K15" s="40" t="s">
        <v>66</v>
      </c>
      <c r="L15" s="31" t="s">
        <v>67</v>
      </c>
      <c r="Y15" s="31"/>
      <c r="Z15" s="31"/>
      <c r="AA15" s="31"/>
      <c r="AB15" s="31"/>
      <c r="AC15" s="31"/>
      <c r="AD15" s="31"/>
    </row>
    <row r="16" spans="1:30" ht="19.95" customHeight="1">
      <c r="A16" s="22">
        <v>6</v>
      </c>
      <c r="B16" s="6" ph="1"/>
      <c r="C16" s="6"/>
      <c r="D16" s="17"/>
      <c r="E16" s="8">
        <f t="shared" ca="1" si="0"/>
        <v>123</v>
      </c>
      <c r="F16" s="28" t="e">
        <f t="shared" ca="1" si="1"/>
        <v>#VALUE!</v>
      </c>
      <c r="G16" s="7"/>
      <c r="H16" s="21"/>
      <c r="I16" s="6" t="s">
        <v>56</v>
      </c>
      <c r="J16" s="6"/>
      <c r="L16" s="31" t="s">
        <v>68</v>
      </c>
      <c r="Y16" s="31"/>
      <c r="Z16" s="31"/>
      <c r="AA16" s="31"/>
      <c r="AB16" s="31"/>
      <c r="AC16" s="31"/>
      <c r="AD16" s="31"/>
    </row>
    <row r="17" spans="1:30" ht="19.95" customHeight="1">
      <c r="A17" s="22">
        <v>7</v>
      </c>
      <c r="B17" s="6" ph="1"/>
      <c r="C17" s="6"/>
      <c r="D17" s="17"/>
      <c r="E17" s="8">
        <f t="shared" ca="1" si="0"/>
        <v>123</v>
      </c>
      <c r="F17" s="28" t="e">
        <f t="shared" ca="1" si="1"/>
        <v>#VALUE!</v>
      </c>
      <c r="G17" s="7"/>
      <c r="H17" s="21"/>
      <c r="I17" s="6" t="s">
        <v>56</v>
      </c>
      <c r="J17" s="6"/>
      <c r="L17" s="31" t="s">
        <v>69</v>
      </c>
      <c r="Y17" s="31"/>
      <c r="Z17" s="31"/>
      <c r="AA17" s="31"/>
      <c r="AB17" s="31"/>
      <c r="AC17" s="31"/>
      <c r="AD17" s="31"/>
    </row>
    <row r="18" spans="1:30" ht="19.95" customHeight="1">
      <c r="A18" s="22">
        <v>8</v>
      </c>
      <c r="B18" s="6" ph="1"/>
      <c r="C18" s="6"/>
      <c r="D18" s="17"/>
      <c r="E18" s="8">
        <f t="shared" ca="1" si="0"/>
        <v>123</v>
      </c>
      <c r="F18" s="28" t="e">
        <f t="shared" ca="1" si="1"/>
        <v>#VALUE!</v>
      </c>
      <c r="G18" s="7"/>
      <c r="H18" s="21"/>
      <c r="I18" s="6" t="s">
        <v>56</v>
      </c>
      <c r="J18" s="6"/>
      <c r="L18" s="31" t="s">
        <v>70</v>
      </c>
      <c r="Y18" s="31"/>
      <c r="Z18" s="31"/>
      <c r="AA18" s="31"/>
      <c r="AB18" s="31"/>
      <c r="AC18" s="31"/>
      <c r="AD18" s="31"/>
    </row>
    <row r="19" spans="1:30" ht="19.95" customHeight="1">
      <c r="A19" s="22">
        <v>9</v>
      </c>
      <c r="B19" s="6" ph="1"/>
      <c r="C19" s="6"/>
      <c r="D19" s="17"/>
      <c r="E19" s="8">
        <f t="shared" ca="1" si="0"/>
        <v>123</v>
      </c>
      <c r="F19" s="28" t="e">
        <f t="shared" ca="1" si="1"/>
        <v>#VALUE!</v>
      </c>
      <c r="G19" s="7"/>
      <c r="H19" s="21"/>
      <c r="I19" s="6" t="s">
        <v>56</v>
      </c>
      <c r="J19" s="6"/>
      <c r="L19" s="31" t="s">
        <v>71</v>
      </c>
      <c r="Y19" s="31"/>
      <c r="Z19" s="31"/>
      <c r="AA19" s="31"/>
      <c r="AB19" s="31"/>
      <c r="AC19" s="31"/>
      <c r="AD19" s="31"/>
    </row>
    <row r="20" spans="1:30" ht="19.95" customHeight="1">
      <c r="A20" s="22">
        <v>10</v>
      </c>
      <c r="B20" s="6" ph="1"/>
      <c r="C20" s="6"/>
      <c r="D20" s="17"/>
      <c r="E20" s="8">
        <f t="shared" ca="1" si="0"/>
        <v>123</v>
      </c>
      <c r="F20" s="28" t="e">
        <f t="shared" ca="1" si="1"/>
        <v>#VALUE!</v>
      </c>
      <c r="G20" s="7"/>
      <c r="H20" s="21"/>
      <c r="I20" s="6" t="s">
        <v>56</v>
      </c>
      <c r="J20" s="6"/>
      <c r="L20" s="31" t="s">
        <v>72</v>
      </c>
    </row>
    <row r="21" spans="1:30" ht="19.95" customHeight="1">
      <c r="A21" s="22">
        <v>11</v>
      </c>
      <c r="B21" s="6" ph="1"/>
      <c r="C21" s="6"/>
      <c r="D21" s="17"/>
      <c r="E21" s="8">
        <f t="shared" ca="1" si="0"/>
        <v>123</v>
      </c>
      <c r="F21" s="28" t="e">
        <f t="shared" ca="1" si="1"/>
        <v>#VALUE!</v>
      </c>
      <c r="G21" s="7"/>
      <c r="H21" s="21"/>
      <c r="I21" s="6" t="s">
        <v>56</v>
      </c>
      <c r="J21" s="6"/>
    </row>
    <row r="22" spans="1:30" ht="19.95" customHeight="1">
      <c r="A22" s="22">
        <v>12</v>
      </c>
      <c r="B22" s="6" ph="1"/>
      <c r="C22" s="6"/>
      <c r="D22" s="17"/>
      <c r="E22" s="8">
        <f t="shared" ca="1" si="0"/>
        <v>123</v>
      </c>
      <c r="F22" s="28" t="e">
        <f t="shared" ca="1" si="1"/>
        <v>#VALUE!</v>
      </c>
      <c r="G22" s="7"/>
      <c r="H22" s="21"/>
      <c r="I22" s="6" t="s">
        <v>56</v>
      </c>
      <c r="J22" s="6"/>
    </row>
    <row r="23" spans="1:30" ht="19.95" customHeight="1">
      <c r="A23" s="22">
        <v>13</v>
      </c>
      <c r="B23" s="6" ph="1"/>
      <c r="C23" s="6"/>
      <c r="D23" s="17"/>
      <c r="E23" s="8">
        <f t="shared" ca="1" si="0"/>
        <v>123</v>
      </c>
      <c r="F23" s="28" t="e">
        <f t="shared" ca="1" si="1"/>
        <v>#VALUE!</v>
      </c>
      <c r="G23" s="7"/>
      <c r="H23" s="21"/>
      <c r="I23" s="6" t="s">
        <v>56</v>
      </c>
      <c r="J23" s="6"/>
    </row>
    <row r="24" spans="1:30" ht="19.95" customHeight="1">
      <c r="A24" s="22">
        <v>14</v>
      </c>
      <c r="B24" s="6" ph="1"/>
      <c r="C24" s="6"/>
      <c r="D24" s="17"/>
      <c r="E24" s="8">
        <f t="shared" ca="1" si="0"/>
        <v>123</v>
      </c>
      <c r="F24" s="28" t="e">
        <f t="shared" ca="1" si="1"/>
        <v>#VALUE!</v>
      </c>
      <c r="G24" s="7"/>
      <c r="H24" s="21"/>
      <c r="I24" s="6" t="s">
        <v>56</v>
      </c>
      <c r="J24" s="6"/>
    </row>
    <row r="25" spans="1:30" ht="19.95" customHeight="1">
      <c r="A25" s="22">
        <v>15</v>
      </c>
      <c r="B25" s="6" ph="1"/>
      <c r="C25" s="6"/>
      <c r="D25" s="17"/>
      <c r="E25" s="8">
        <f t="shared" ca="1" si="0"/>
        <v>123</v>
      </c>
      <c r="F25" s="28" t="e">
        <f t="shared" ca="1" si="1"/>
        <v>#VALUE!</v>
      </c>
      <c r="G25" s="7"/>
      <c r="H25" s="21"/>
      <c r="I25" s="6" t="s">
        <v>56</v>
      </c>
      <c r="J25" s="6"/>
    </row>
    <row r="26" spans="1:30" ht="19.95" customHeight="1">
      <c r="A26" s="22">
        <v>16</v>
      </c>
      <c r="B26" s="6" ph="1"/>
      <c r="C26" s="6"/>
      <c r="D26" s="17"/>
      <c r="E26" s="8">
        <f t="shared" ca="1" si="0"/>
        <v>123</v>
      </c>
      <c r="F26" s="28" t="e">
        <f t="shared" ca="1" si="1"/>
        <v>#VALUE!</v>
      </c>
      <c r="G26" s="7"/>
      <c r="H26" s="21"/>
      <c r="I26" s="6" t="s">
        <v>56</v>
      </c>
      <c r="J26" s="6"/>
    </row>
    <row r="27" spans="1:30" ht="19.95" customHeight="1">
      <c r="A27" s="22">
        <v>17</v>
      </c>
      <c r="B27" s="6" ph="1"/>
      <c r="C27" s="6"/>
      <c r="D27" s="17"/>
      <c r="E27" s="8">
        <f t="shared" ca="1" si="0"/>
        <v>123</v>
      </c>
      <c r="F27" s="28" t="e">
        <f t="shared" ca="1" si="1"/>
        <v>#VALUE!</v>
      </c>
      <c r="G27" s="7"/>
      <c r="H27" s="21"/>
      <c r="I27" s="6" t="s">
        <v>56</v>
      </c>
      <c r="J27" s="6"/>
    </row>
    <row r="28" spans="1:30" ht="19.95" customHeight="1">
      <c r="A28" s="22">
        <v>18</v>
      </c>
      <c r="B28" s="6" ph="1"/>
      <c r="C28" s="6"/>
      <c r="D28" s="17"/>
      <c r="E28" s="8">
        <f t="shared" ca="1" si="0"/>
        <v>123</v>
      </c>
      <c r="F28" s="28" t="e">
        <f t="shared" ca="1" si="1"/>
        <v>#VALUE!</v>
      </c>
      <c r="G28" s="7"/>
      <c r="H28" s="21"/>
      <c r="I28" s="6" t="s">
        <v>56</v>
      </c>
      <c r="J28" s="6"/>
    </row>
    <row r="29" spans="1:30" ht="19.95" customHeight="1">
      <c r="A29" s="22">
        <v>19</v>
      </c>
      <c r="B29" s="6" ph="1"/>
      <c r="C29" s="6"/>
      <c r="D29" s="17"/>
      <c r="E29" s="8">
        <f t="shared" ca="1" si="0"/>
        <v>123</v>
      </c>
      <c r="F29" s="28" t="e">
        <f t="shared" ca="1" si="1"/>
        <v>#VALUE!</v>
      </c>
      <c r="G29" s="7"/>
      <c r="H29" s="21"/>
      <c r="I29" s="6" t="s">
        <v>56</v>
      </c>
      <c r="J29" s="6"/>
    </row>
    <row r="30" spans="1:30" ht="19.95" customHeight="1">
      <c r="A30" s="22">
        <v>20</v>
      </c>
      <c r="B30" s="6" ph="1"/>
      <c r="C30" s="6"/>
      <c r="D30" s="17"/>
      <c r="E30" s="8">
        <f t="shared" ca="1" si="0"/>
        <v>123</v>
      </c>
      <c r="F30" s="28" t="e">
        <f t="shared" ca="1" si="1"/>
        <v>#VALUE!</v>
      </c>
      <c r="G30" s="7"/>
      <c r="H30" s="21"/>
      <c r="I30" s="6" t="s">
        <v>56</v>
      </c>
      <c r="J30" s="6"/>
    </row>
    <row r="31" spans="1:30" ht="19.95" customHeight="1">
      <c r="A31" s="22">
        <v>21</v>
      </c>
      <c r="B31" s="6" ph="1"/>
      <c r="C31" s="6"/>
      <c r="D31" s="17"/>
      <c r="E31" s="8">
        <f t="shared" ca="1" si="0"/>
        <v>123</v>
      </c>
      <c r="F31" s="28" t="e">
        <f t="shared" ca="1" si="1"/>
        <v>#VALUE!</v>
      </c>
      <c r="G31" s="7"/>
      <c r="H31" s="21"/>
      <c r="I31" s="6" t="s">
        <v>56</v>
      </c>
      <c r="J31" s="6"/>
    </row>
    <row r="32" spans="1:30" ht="19.95" customHeight="1">
      <c r="A32" s="22">
        <v>22</v>
      </c>
      <c r="B32" s="6" ph="1"/>
      <c r="C32" s="6"/>
      <c r="D32" s="17"/>
      <c r="E32" s="8">
        <f t="shared" ca="1" si="0"/>
        <v>123</v>
      </c>
      <c r="F32" s="28" t="e">
        <f t="shared" ca="1" si="1"/>
        <v>#VALUE!</v>
      </c>
      <c r="G32" s="7"/>
      <c r="H32" s="21"/>
      <c r="I32" s="6" t="s">
        <v>56</v>
      </c>
      <c r="J32" s="6"/>
    </row>
    <row r="33" spans="1:10" ht="19.95" customHeight="1">
      <c r="A33" s="22">
        <v>23</v>
      </c>
      <c r="B33" s="6" ph="1"/>
      <c r="C33" s="6"/>
      <c r="D33" s="17"/>
      <c r="E33" s="8">
        <f t="shared" ca="1" si="0"/>
        <v>123</v>
      </c>
      <c r="F33" s="28" t="e">
        <f t="shared" ca="1" si="1"/>
        <v>#VALUE!</v>
      </c>
      <c r="G33" s="7"/>
      <c r="H33" s="21"/>
      <c r="I33" s="6" t="s">
        <v>56</v>
      </c>
      <c r="J33" s="6"/>
    </row>
    <row r="34" spans="1:10" ht="19.95" customHeight="1">
      <c r="A34" s="22">
        <v>24</v>
      </c>
      <c r="B34" s="6" ph="1"/>
      <c r="C34" s="6"/>
      <c r="D34" s="17"/>
      <c r="E34" s="8">
        <f t="shared" ca="1" si="0"/>
        <v>123</v>
      </c>
      <c r="F34" s="28" t="e">
        <f t="shared" ca="1" si="1"/>
        <v>#VALUE!</v>
      </c>
      <c r="G34" s="7"/>
      <c r="H34" s="21"/>
      <c r="I34" s="6" t="s">
        <v>56</v>
      </c>
      <c r="J34" s="6"/>
    </row>
    <row r="35" spans="1:10" ht="19.95" customHeight="1">
      <c r="A35" s="22">
        <v>25</v>
      </c>
      <c r="B35" s="6" ph="1"/>
      <c r="C35" s="6"/>
      <c r="D35" s="17"/>
      <c r="E35" s="8">
        <f t="shared" ca="1" si="0"/>
        <v>123</v>
      </c>
      <c r="F35" s="28" t="e">
        <f t="shared" ca="1" si="1"/>
        <v>#VALUE!</v>
      </c>
      <c r="G35" s="7"/>
      <c r="H35" s="21"/>
      <c r="I35" s="6" t="s">
        <v>56</v>
      </c>
      <c r="J35" s="6"/>
    </row>
    <row r="36" spans="1:10" ht="19.95" customHeight="1">
      <c r="A36" s="22">
        <v>26</v>
      </c>
      <c r="B36" s="6" ph="1"/>
      <c r="C36" s="6"/>
      <c r="D36" s="17"/>
      <c r="E36" s="8">
        <f t="shared" ca="1" si="0"/>
        <v>123</v>
      </c>
      <c r="F36" s="28" t="e">
        <f t="shared" ca="1" si="1"/>
        <v>#VALUE!</v>
      </c>
      <c r="G36" s="7"/>
      <c r="H36" s="21"/>
      <c r="I36" s="6" t="s">
        <v>56</v>
      </c>
      <c r="J36" s="6"/>
    </row>
    <row r="37" spans="1:10" ht="19.95" customHeight="1">
      <c r="A37" s="22">
        <v>27</v>
      </c>
      <c r="B37" s="6" ph="1"/>
      <c r="C37" s="6"/>
      <c r="D37" s="17"/>
      <c r="E37" s="8">
        <f t="shared" ca="1" si="0"/>
        <v>123</v>
      </c>
      <c r="F37" s="28" t="e">
        <f t="shared" ca="1" si="1"/>
        <v>#VALUE!</v>
      </c>
      <c r="G37" s="7"/>
      <c r="H37" s="21"/>
      <c r="I37" s="6" t="s">
        <v>56</v>
      </c>
      <c r="J37" s="6"/>
    </row>
    <row r="38" spans="1:10" ht="19.95" customHeight="1">
      <c r="A38" s="22">
        <v>28</v>
      </c>
      <c r="B38" s="6" ph="1"/>
      <c r="C38" s="6"/>
      <c r="D38" s="17"/>
      <c r="E38" s="8">
        <f t="shared" ca="1" si="0"/>
        <v>123</v>
      </c>
      <c r="F38" s="28" t="e">
        <f t="shared" ca="1" si="1"/>
        <v>#VALUE!</v>
      </c>
      <c r="G38" s="7"/>
      <c r="H38" s="21"/>
      <c r="I38" s="6" t="s">
        <v>56</v>
      </c>
      <c r="J38" s="6"/>
    </row>
    <row r="39" spans="1:10" ht="19.95" customHeight="1">
      <c r="A39" s="22">
        <v>29</v>
      </c>
      <c r="B39" s="6" ph="1"/>
      <c r="C39" s="6"/>
      <c r="D39" s="17"/>
      <c r="E39" s="8">
        <f t="shared" ca="1" si="0"/>
        <v>123</v>
      </c>
      <c r="F39" s="28" t="e">
        <f t="shared" ca="1" si="1"/>
        <v>#VALUE!</v>
      </c>
      <c r="G39" s="7"/>
      <c r="H39" s="21"/>
      <c r="I39" s="6" t="s">
        <v>56</v>
      </c>
      <c r="J39" s="6"/>
    </row>
    <row r="40" spans="1:10" ht="19.95" customHeight="1">
      <c r="A40" s="22">
        <v>30</v>
      </c>
      <c r="B40" s="6" ph="1"/>
      <c r="C40" s="6"/>
      <c r="D40" s="17"/>
      <c r="E40" s="8">
        <f t="shared" ca="1" si="0"/>
        <v>123</v>
      </c>
      <c r="F40" s="28" t="e">
        <f t="shared" ca="1" si="1"/>
        <v>#VALUE!</v>
      </c>
      <c r="G40" s="7"/>
      <c r="H40" s="21"/>
      <c r="I40" s="6" t="s">
        <v>56</v>
      </c>
      <c r="J40" s="6"/>
    </row>
  </sheetData>
  <mergeCells count="7">
    <mergeCell ref="E2:G2"/>
    <mergeCell ref="A1:J1"/>
    <mergeCell ref="B7:D7"/>
    <mergeCell ref="B3:D3"/>
    <mergeCell ref="B5:D5"/>
    <mergeCell ref="F5:F6"/>
    <mergeCell ref="B6:D6"/>
  </mergeCells>
  <phoneticPr fontId="2"/>
  <dataValidations count="1">
    <dataValidation type="list" allowBlank="1" showInputMessage="1" showErrorMessage="1" sqref="I10:I40" xr:uid="{BDF1E5EA-46A6-441B-BB99-E03877F55189}">
      <formula1>$L$10:$L$20</formula1>
    </dataValidation>
  </dataValidations>
  <printOptions horizontalCentered="1"/>
  <pageMargins left="0.25" right="0.25" top="0.75" bottom="0.75" header="0.3" footer="0.3"/>
  <pageSetup paperSize="9" scale="9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V58"/>
  <sheetViews>
    <sheetView tabSelected="1" view="pageBreakPreview" topLeftCell="A19" zoomScale="90" zoomScaleNormal="90" zoomScaleSheetLayoutView="90" workbookViewId="0">
      <selection activeCell="D19" sqref="D19:H26"/>
    </sheetView>
  </sheetViews>
  <sheetFormatPr defaultColWidth="11.59765625" defaultRowHeight="19.95" customHeight="1"/>
  <cols>
    <col min="1" max="1" width="14.09765625" style="41" customWidth="1"/>
    <col min="2" max="2" width="11.59765625" style="41" customWidth="1"/>
    <col min="3" max="3" width="23.09765625" style="41" customWidth="1"/>
    <col min="4" max="4" width="2.8984375" style="41" customWidth="1"/>
    <col min="5" max="5" width="8.5" style="41" bestFit="1" customWidth="1"/>
    <col min="6" max="6" width="9" style="41" bestFit="1" customWidth="1"/>
    <col min="7" max="7" width="10.09765625" style="41" customWidth="1"/>
    <col min="8" max="8" width="12.5" style="41" customWidth="1"/>
    <col min="9" max="16384" width="11.59765625" style="41"/>
  </cols>
  <sheetData>
    <row r="1" spans="1:18" ht="19.95" customHeight="1">
      <c r="A1" s="118" t="s">
        <v>31</v>
      </c>
      <c r="B1" s="118"/>
      <c r="C1" s="118"/>
      <c r="D1" s="118"/>
      <c r="E1" s="118"/>
      <c r="F1" s="118"/>
      <c r="G1" s="118"/>
      <c r="H1" s="118"/>
    </row>
    <row r="2" spans="1:18" ht="19.95" customHeight="1">
      <c r="A2" s="42" t="s">
        <v>73</v>
      </c>
      <c r="B2" s="42"/>
    </row>
    <row r="3" spans="1:18" ht="19.95" customHeight="1">
      <c r="A3" s="119" t="s">
        <v>14</v>
      </c>
      <c r="B3" s="120"/>
      <c r="C3" s="121"/>
      <c r="D3" s="43"/>
      <c r="E3" s="43" t="s">
        <v>23</v>
      </c>
      <c r="F3" s="44" t="str">
        <f>【基本情報】!B3</f>
        <v>令和５年〇月×日</v>
      </c>
      <c r="G3" s="45"/>
      <c r="I3" s="41" t="s">
        <v>74</v>
      </c>
    </row>
    <row r="4" spans="1:18" ht="19.95" customHeight="1">
      <c r="A4" s="46"/>
      <c r="C4" s="47"/>
      <c r="E4" s="43" t="s">
        <v>9</v>
      </c>
      <c r="F4" s="48" t="str">
        <f>【基本情報】!B4</f>
        <v>〇〇〇〇　郡市連盟</v>
      </c>
      <c r="I4" s="49" t="s">
        <v>75</v>
      </c>
    </row>
    <row r="5" spans="1:18" ht="19.95" customHeight="1">
      <c r="A5" s="46"/>
      <c r="C5" s="47"/>
      <c r="E5" s="43" t="s">
        <v>8</v>
      </c>
      <c r="F5" s="48" t="str">
        <f>【基本情報】!B5</f>
        <v>〇〇〇〇道場</v>
      </c>
      <c r="H5" s="48"/>
      <c r="I5" s="50" t="s">
        <v>76</v>
      </c>
    </row>
    <row r="6" spans="1:18" ht="19.95" customHeight="1">
      <c r="A6" s="137" t="s">
        <v>116</v>
      </c>
      <c r="B6" s="138"/>
      <c r="C6" s="139"/>
      <c r="E6" s="43" t="s">
        <v>6</v>
      </c>
      <c r="F6" s="48">
        <f>【基本情報】!B6</f>
        <v>0</v>
      </c>
      <c r="H6" s="48"/>
      <c r="I6" s="50" t="s">
        <v>77</v>
      </c>
      <c r="J6" s="51"/>
      <c r="K6" s="51"/>
      <c r="L6" s="51"/>
      <c r="M6" s="52"/>
      <c r="N6" s="52"/>
      <c r="O6" s="52"/>
      <c r="P6" s="52"/>
      <c r="Q6" s="52"/>
      <c r="R6" s="52"/>
    </row>
    <row r="7" spans="1:18" ht="19.95" customHeight="1">
      <c r="A7" s="137" t="s">
        <v>90</v>
      </c>
      <c r="B7" s="138"/>
      <c r="C7" s="139"/>
      <c r="E7" s="43" t="s">
        <v>19</v>
      </c>
      <c r="F7" s="41" t="str">
        <f>【基本情報】!B7</f>
        <v>〒</v>
      </c>
      <c r="H7" s="48"/>
      <c r="I7" s="41" t="s">
        <v>78</v>
      </c>
      <c r="J7" s="52"/>
      <c r="K7" s="52"/>
      <c r="L7" s="52"/>
      <c r="M7" s="52"/>
      <c r="N7" s="52"/>
      <c r="O7" s="52"/>
      <c r="P7" s="52"/>
      <c r="Q7" s="52"/>
      <c r="R7" s="52"/>
    </row>
    <row r="8" spans="1:18" ht="19.95" customHeight="1">
      <c r="A8" s="137" t="s">
        <v>91</v>
      </c>
      <c r="B8" s="138"/>
      <c r="C8" s="139"/>
      <c r="E8" s="43"/>
      <c r="F8" s="41" t="str">
        <f>【基本情報】!B8</f>
        <v>熊本県〇〇市〇〇町〇〇</v>
      </c>
      <c r="H8" s="48"/>
      <c r="I8" s="53" t="s">
        <v>79</v>
      </c>
    </row>
    <row r="9" spans="1:18" ht="19.95" customHeight="1">
      <c r="A9" s="145" t="s">
        <v>117</v>
      </c>
      <c r="B9" s="146"/>
      <c r="C9" s="147"/>
      <c r="E9" s="43" t="s">
        <v>20</v>
      </c>
      <c r="F9" s="48">
        <f>【基本情報】!B9</f>
        <v>0</v>
      </c>
      <c r="H9" s="48"/>
      <c r="I9" s="54" t="s">
        <v>80</v>
      </c>
    </row>
    <row r="10" spans="1:18" ht="19.95" customHeight="1">
      <c r="A10" s="148" t="s">
        <v>118</v>
      </c>
      <c r="B10" s="149"/>
      <c r="C10" s="150"/>
      <c r="E10" s="43"/>
      <c r="F10" s="48"/>
      <c r="H10" s="48"/>
      <c r="I10" s="54" t="s">
        <v>81</v>
      </c>
    </row>
    <row r="11" spans="1:18" ht="19.95" customHeight="1">
      <c r="A11" s="151" t="s">
        <v>119</v>
      </c>
      <c r="B11" s="152"/>
      <c r="C11" s="153"/>
      <c r="E11" s="123" t="s">
        <v>129</v>
      </c>
      <c r="F11" s="123"/>
      <c r="G11" s="123"/>
      <c r="H11" s="123"/>
      <c r="I11" s="55" t="s">
        <v>96</v>
      </c>
    </row>
    <row r="12" spans="1:18" ht="19.95" customHeight="1">
      <c r="A12" s="154" t="s">
        <v>120</v>
      </c>
      <c r="B12" s="155"/>
      <c r="C12" s="156"/>
      <c r="E12" s="123" t="s">
        <v>130</v>
      </c>
      <c r="F12" s="123"/>
      <c r="G12" s="123"/>
      <c r="H12" s="123"/>
      <c r="I12" s="41" t="s">
        <v>82</v>
      </c>
    </row>
    <row r="13" spans="1:18" ht="19.95" customHeight="1">
      <c r="A13" s="46"/>
      <c r="C13" s="47"/>
      <c r="E13" s="122"/>
      <c r="F13" s="122"/>
      <c r="G13" s="122"/>
      <c r="H13" s="48"/>
      <c r="I13" s="41" t="s">
        <v>83</v>
      </c>
    </row>
    <row r="14" spans="1:18" ht="19.95" customHeight="1">
      <c r="A14" s="46"/>
      <c r="C14" s="47"/>
      <c r="E14" s="122"/>
      <c r="F14" s="122"/>
      <c r="G14" s="122"/>
      <c r="H14" s="48"/>
      <c r="I14" s="56" t="s">
        <v>50</v>
      </c>
    </row>
    <row r="15" spans="1:18" ht="19.95" customHeight="1">
      <c r="A15" s="46"/>
      <c r="C15" s="47"/>
      <c r="E15" s="123" t="s">
        <v>131</v>
      </c>
      <c r="F15" s="123"/>
      <c r="G15" s="123"/>
      <c r="H15" s="123"/>
      <c r="I15" s="56" t="s">
        <v>51</v>
      </c>
    </row>
    <row r="16" spans="1:18" ht="19.95" customHeight="1">
      <c r="A16" s="57"/>
      <c r="B16" s="58"/>
      <c r="C16" s="59"/>
      <c r="E16" s="123" t="s">
        <v>132</v>
      </c>
      <c r="F16" s="123"/>
      <c r="G16" s="123"/>
      <c r="H16" s="123"/>
      <c r="I16" s="56" t="s">
        <v>52</v>
      </c>
    </row>
    <row r="17" spans="1:22" ht="19.95" customHeight="1" thickBot="1">
      <c r="H17" s="48"/>
      <c r="I17" s="56"/>
    </row>
    <row r="18" spans="1:22" ht="19.95" customHeight="1">
      <c r="A18" s="126" t="s">
        <v>89</v>
      </c>
      <c r="B18" s="127"/>
      <c r="C18" s="128"/>
      <c r="D18" s="129"/>
      <c r="E18" s="129"/>
      <c r="F18" s="129"/>
      <c r="G18" s="129"/>
      <c r="H18" s="129"/>
      <c r="I18" s="56"/>
    </row>
    <row r="19" spans="1:22" ht="19.95" customHeight="1">
      <c r="A19" s="72"/>
      <c r="B19" s="73"/>
      <c r="C19" s="74"/>
      <c r="D19" s="130"/>
      <c r="E19" s="130"/>
      <c r="F19" s="130"/>
      <c r="G19" s="130"/>
      <c r="H19" s="130"/>
      <c r="I19" s="56"/>
      <c r="J19" s="54"/>
      <c r="K19" s="54"/>
      <c r="L19" s="54"/>
      <c r="M19" s="54"/>
      <c r="N19" s="54"/>
      <c r="O19" s="54"/>
    </row>
    <row r="20" spans="1:22" ht="19.95" customHeight="1">
      <c r="A20" s="81" t="s">
        <v>92</v>
      </c>
      <c r="B20" s="82"/>
      <c r="C20" s="83"/>
      <c r="D20" s="130"/>
      <c r="E20" s="130"/>
      <c r="F20" s="130"/>
      <c r="G20" s="130"/>
      <c r="H20" s="130"/>
      <c r="I20" s="124"/>
      <c r="J20" s="124"/>
      <c r="K20" s="124"/>
      <c r="L20" s="124"/>
      <c r="M20" s="124"/>
      <c r="N20" s="124"/>
      <c r="O20" s="124"/>
      <c r="P20" s="124"/>
      <c r="Q20" s="124"/>
      <c r="R20" s="124"/>
      <c r="S20" s="124"/>
      <c r="T20" s="124"/>
      <c r="U20" s="124"/>
      <c r="V20" s="124"/>
    </row>
    <row r="21" spans="1:22" ht="19.95" customHeight="1">
      <c r="A21" s="81" t="s">
        <v>93</v>
      </c>
      <c r="B21" s="82"/>
      <c r="C21" s="83"/>
      <c r="D21" s="130"/>
      <c r="E21" s="130"/>
      <c r="F21" s="130"/>
      <c r="G21" s="130"/>
      <c r="H21" s="130"/>
      <c r="I21" s="56"/>
    </row>
    <row r="22" spans="1:22" ht="19.95" customHeight="1">
      <c r="A22" s="81"/>
      <c r="B22" s="82"/>
      <c r="C22" s="83"/>
      <c r="D22" s="130"/>
      <c r="E22" s="130"/>
      <c r="F22" s="130"/>
      <c r="G22" s="130"/>
      <c r="H22" s="130"/>
      <c r="I22" s="60"/>
    </row>
    <row r="23" spans="1:22" ht="19.95" customHeight="1">
      <c r="A23" s="75"/>
      <c r="B23" s="76"/>
      <c r="C23" s="77"/>
      <c r="D23" s="130"/>
      <c r="E23" s="130"/>
      <c r="F23" s="130"/>
      <c r="G23" s="130"/>
      <c r="H23" s="130"/>
      <c r="I23" s="56" t="s">
        <v>84</v>
      </c>
      <c r="J23" s="54"/>
      <c r="K23" s="54"/>
      <c r="L23" s="54"/>
      <c r="M23" s="54"/>
      <c r="N23" s="54"/>
      <c r="O23" s="54"/>
    </row>
    <row r="24" spans="1:22" ht="19.95" customHeight="1">
      <c r="A24" s="75"/>
      <c r="B24" s="76"/>
      <c r="C24" s="77"/>
      <c r="D24" s="130"/>
      <c r="E24" s="130"/>
      <c r="F24" s="130"/>
      <c r="G24" s="130"/>
      <c r="H24" s="130"/>
      <c r="I24" s="124" t="s">
        <v>85</v>
      </c>
      <c r="J24" s="124"/>
      <c r="K24" s="124"/>
      <c r="L24" s="124"/>
      <c r="M24" s="124"/>
      <c r="N24" s="124"/>
      <c r="O24" s="124"/>
      <c r="P24" s="124"/>
      <c r="Q24" s="124"/>
      <c r="R24" s="124"/>
      <c r="S24" s="124"/>
      <c r="T24" s="124"/>
      <c r="U24" s="124"/>
      <c r="V24" s="124"/>
    </row>
    <row r="25" spans="1:22" ht="19.95" customHeight="1">
      <c r="A25" s="75"/>
      <c r="B25" s="76"/>
      <c r="C25" s="77"/>
      <c r="D25" s="130"/>
      <c r="E25" s="130"/>
      <c r="F25" s="130"/>
      <c r="G25" s="130"/>
      <c r="H25" s="130"/>
      <c r="I25" s="60"/>
      <c r="J25" s="54"/>
      <c r="K25" s="54"/>
      <c r="L25" s="54"/>
      <c r="M25" s="54"/>
      <c r="N25" s="54"/>
      <c r="O25" s="54"/>
      <c r="P25" s="54"/>
      <c r="Q25" s="60"/>
      <c r="R25" s="60"/>
      <c r="S25" s="60"/>
      <c r="T25" s="60"/>
      <c r="U25" s="60"/>
      <c r="V25" s="60"/>
    </row>
    <row r="26" spans="1:22" ht="19.95" customHeight="1" thickBot="1">
      <c r="A26" s="78"/>
      <c r="B26" s="79"/>
      <c r="C26" s="80"/>
      <c r="D26" s="130"/>
      <c r="E26" s="130"/>
      <c r="F26" s="130"/>
      <c r="G26" s="130"/>
      <c r="H26" s="130"/>
      <c r="I26" s="60"/>
      <c r="J26" s="54"/>
      <c r="K26" s="54"/>
      <c r="L26" s="54"/>
      <c r="M26" s="54"/>
      <c r="N26" s="54"/>
      <c r="O26" s="54"/>
      <c r="P26" s="54"/>
    </row>
    <row r="27" spans="1:22" ht="19.95" customHeight="1">
      <c r="A27" s="29" t="s">
        <v>94</v>
      </c>
      <c r="F27" s="61"/>
      <c r="G27" s="48"/>
      <c r="H27" s="48"/>
      <c r="I27" s="60" t="s">
        <v>86</v>
      </c>
    </row>
    <row r="28" spans="1:22" ht="19.95" customHeight="1">
      <c r="A28" s="62" t="s">
        <v>10</v>
      </c>
      <c r="B28" s="125" t="s">
        <v>33</v>
      </c>
      <c r="C28" s="125"/>
      <c r="D28" s="125"/>
      <c r="E28" s="125"/>
      <c r="F28" s="62" t="s">
        <v>11</v>
      </c>
      <c r="G28" s="62" t="s">
        <v>12</v>
      </c>
      <c r="H28" s="62" t="s">
        <v>26</v>
      </c>
      <c r="I28" s="60" t="s">
        <v>87</v>
      </c>
    </row>
    <row r="29" spans="1:22" ht="19.95" customHeight="1">
      <c r="A29" s="140" t="s">
        <v>140</v>
      </c>
      <c r="B29" s="142" t="s">
        <v>141</v>
      </c>
      <c r="C29" s="143"/>
      <c r="D29" s="143"/>
      <c r="E29" s="144"/>
      <c r="F29" s="64">
        <v>3000</v>
      </c>
      <c r="G29" s="65"/>
      <c r="H29" s="63">
        <f>F29*G29</f>
        <v>0</v>
      </c>
      <c r="I29" s="60" t="s">
        <v>88</v>
      </c>
    </row>
    <row r="30" spans="1:22" ht="19.95" customHeight="1" thickBot="1">
      <c r="A30" s="141"/>
      <c r="B30" s="142"/>
      <c r="C30" s="143"/>
      <c r="D30" s="143"/>
      <c r="E30" s="144"/>
      <c r="F30" s="64"/>
      <c r="G30" s="65"/>
      <c r="H30" s="63">
        <f t="shared" ref="H30:H31" si="0">F30*G30</f>
        <v>0</v>
      </c>
      <c r="I30" s="99" t="s">
        <v>121</v>
      </c>
      <c r="J30" s="99"/>
      <c r="K30" s="99"/>
      <c r="L30" s="99"/>
    </row>
    <row r="31" spans="1:22" ht="19.95" customHeight="1" thickBot="1">
      <c r="A31" s="66" t="s">
        <v>142</v>
      </c>
      <c r="B31" s="131" t="s">
        <v>143</v>
      </c>
      <c r="C31" s="132"/>
      <c r="D31" s="132"/>
      <c r="E31" s="133"/>
      <c r="F31" s="63">
        <v>1000</v>
      </c>
      <c r="G31" s="65"/>
      <c r="H31" s="63">
        <f t="shared" si="0"/>
        <v>0</v>
      </c>
      <c r="I31" s="163" t="s">
        <v>122</v>
      </c>
      <c r="J31" s="164"/>
      <c r="K31" s="164"/>
      <c r="L31" s="165"/>
    </row>
    <row r="32" spans="1:22" ht="19.95" customHeight="1" thickBot="1">
      <c r="A32" s="134" t="s">
        <v>13</v>
      </c>
      <c r="B32" s="135"/>
      <c r="C32" s="135"/>
      <c r="D32" s="135"/>
      <c r="E32" s="135"/>
      <c r="F32" s="136"/>
      <c r="G32" s="67">
        <f>SUM(G29:G31)</f>
        <v>0</v>
      </c>
      <c r="H32" s="68">
        <f>SUM(H29:H31)</f>
        <v>0</v>
      </c>
      <c r="I32" s="163" t="s">
        <v>123</v>
      </c>
      <c r="J32" s="165"/>
      <c r="K32" s="157">
        <v>30000</v>
      </c>
      <c r="L32" s="158"/>
    </row>
    <row r="33" spans="1:12" ht="19.95" customHeight="1" thickBot="1">
      <c r="A33" s="69"/>
      <c r="B33" s="69"/>
      <c r="C33" s="69"/>
      <c r="D33" s="69"/>
      <c r="E33" s="69"/>
      <c r="F33" s="70"/>
      <c r="G33" s="69"/>
      <c r="H33" s="69"/>
      <c r="I33" s="100" t="s">
        <v>124</v>
      </c>
      <c r="J33" s="100"/>
      <c r="K33" s="157">
        <v>20000</v>
      </c>
      <c r="L33" s="158"/>
    </row>
    <row r="34" spans="1:12" ht="19.95" customHeight="1" thickBot="1">
      <c r="A34" s="60"/>
      <c r="D34" s="71"/>
      <c r="E34" s="71"/>
      <c r="I34" s="100" t="s">
        <v>125</v>
      </c>
      <c r="J34" s="100"/>
      <c r="K34" s="157">
        <v>50000</v>
      </c>
      <c r="L34" s="158"/>
    </row>
    <row r="35" spans="1:12" ht="19.95" customHeight="1" thickBot="1">
      <c r="A35" s="60"/>
      <c r="D35" s="71"/>
      <c r="E35" s="71"/>
      <c r="I35" s="100" t="s">
        <v>126</v>
      </c>
      <c r="J35" s="100"/>
      <c r="K35" s="157">
        <v>50000</v>
      </c>
      <c r="L35" s="158"/>
    </row>
    <row r="36" spans="1:12" ht="19.95" customHeight="1" thickBot="1">
      <c r="A36" s="60"/>
      <c r="D36" s="71"/>
      <c r="E36" s="71"/>
      <c r="F36" s="71"/>
      <c r="G36" s="71"/>
      <c r="H36" s="71"/>
      <c r="I36" s="159" t="s">
        <v>127</v>
      </c>
      <c r="J36" s="160"/>
      <c r="K36" s="161">
        <f>SUM(K32:L35)</f>
        <v>150000</v>
      </c>
      <c r="L36" s="162"/>
    </row>
    <row r="37" spans="1:12" ht="19.95" customHeight="1">
      <c r="D37" s="71"/>
      <c r="E37" s="71"/>
      <c r="F37" s="71"/>
      <c r="G37" s="71"/>
      <c r="H37" s="71"/>
    </row>
    <row r="38" spans="1:12" ht="19.95" customHeight="1">
      <c r="A38" s="71"/>
      <c r="B38" s="71"/>
      <c r="C38" s="71"/>
      <c r="D38" s="71"/>
      <c r="E38" s="71"/>
      <c r="F38" s="71"/>
      <c r="G38" s="71"/>
      <c r="H38" s="71"/>
    </row>
    <row r="39" spans="1:12" ht="19.95" customHeight="1">
      <c r="A39" s="71"/>
      <c r="B39" s="71"/>
      <c r="C39" s="71"/>
      <c r="D39" s="71"/>
      <c r="E39" s="71"/>
      <c r="F39" s="71"/>
      <c r="G39" s="71"/>
      <c r="H39" s="71"/>
    </row>
    <row r="40" spans="1:12" ht="19.95" customHeight="1">
      <c r="A40" s="71"/>
      <c r="B40" s="71"/>
      <c r="C40" s="71"/>
      <c r="D40" s="71"/>
      <c r="E40" s="71"/>
      <c r="F40" s="71"/>
      <c r="G40" s="71"/>
      <c r="H40" s="71"/>
      <c r="I40" s="60"/>
    </row>
    <row r="41" spans="1:12" ht="19.95" customHeight="1">
      <c r="A41" s="71"/>
      <c r="B41" s="71"/>
      <c r="C41" s="71"/>
      <c r="D41" s="71"/>
      <c r="E41" s="71"/>
      <c r="F41" s="71"/>
      <c r="G41" s="71"/>
      <c r="H41" s="71"/>
    </row>
    <row r="42" spans="1:12" ht="19.95" customHeight="1">
      <c r="A42" s="71"/>
      <c r="B42" s="71"/>
      <c r="C42" s="71"/>
      <c r="D42" s="71"/>
      <c r="E42" s="71"/>
      <c r="F42" s="71"/>
      <c r="G42" s="71"/>
      <c r="H42" s="71"/>
    </row>
    <row r="43" spans="1:12" ht="19.95" customHeight="1">
      <c r="A43" s="71"/>
      <c r="B43" s="71"/>
      <c r="C43" s="71"/>
      <c r="D43" s="71"/>
      <c r="E43" s="71"/>
      <c r="F43" s="71"/>
      <c r="G43" s="71"/>
      <c r="H43" s="71"/>
    </row>
    <row r="49" spans="9:10" ht="19.95" customHeight="1">
      <c r="I49" s="71"/>
      <c r="J49" s="71"/>
    </row>
    <row r="50" spans="9:10" ht="19.95" customHeight="1">
      <c r="I50" s="71"/>
      <c r="J50" s="71"/>
    </row>
    <row r="51" spans="9:10" ht="19.95" customHeight="1">
      <c r="I51" s="71"/>
      <c r="J51" s="71"/>
    </row>
    <row r="52" spans="9:10" ht="19.95" customHeight="1">
      <c r="I52" s="71"/>
      <c r="J52" s="71"/>
    </row>
    <row r="53" spans="9:10" ht="19.95" customHeight="1">
      <c r="I53" s="71"/>
      <c r="J53" s="71"/>
    </row>
    <row r="54" spans="9:10" ht="19.95" customHeight="1">
      <c r="I54" s="71"/>
      <c r="J54" s="71"/>
    </row>
    <row r="55" spans="9:10" ht="19.95" customHeight="1">
      <c r="I55" s="71"/>
      <c r="J55" s="71"/>
    </row>
    <row r="56" spans="9:10" ht="19.95" customHeight="1">
      <c r="I56" s="71"/>
      <c r="J56" s="71"/>
    </row>
    <row r="57" spans="9:10" ht="19.95" customHeight="1">
      <c r="I57" s="71"/>
      <c r="J57" s="71"/>
    </row>
    <row r="58" spans="9:10" ht="19.95" customHeight="1">
      <c r="I58" s="71"/>
      <c r="J58" s="71"/>
    </row>
  </sheetData>
  <mergeCells count="34">
    <mergeCell ref="K35:L35"/>
    <mergeCell ref="I36:J36"/>
    <mergeCell ref="K36:L36"/>
    <mergeCell ref="I31:L31"/>
    <mergeCell ref="I32:J32"/>
    <mergeCell ref="K32:L32"/>
    <mergeCell ref="K33:L33"/>
    <mergeCell ref="K34:L34"/>
    <mergeCell ref="B31:E31"/>
    <mergeCell ref="A32:F32"/>
    <mergeCell ref="A6:C6"/>
    <mergeCell ref="A7:C7"/>
    <mergeCell ref="A8:C8"/>
    <mergeCell ref="A29:A30"/>
    <mergeCell ref="B30:E30"/>
    <mergeCell ref="B29:E29"/>
    <mergeCell ref="A9:C9"/>
    <mergeCell ref="A10:C10"/>
    <mergeCell ref="A11:C11"/>
    <mergeCell ref="A12:C12"/>
    <mergeCell ref="E16:H16"/>
    <mergeCell ref="E15:H15"/>
    <mergeCell ref="I20:V20"/>
    <mergeCell ref="I24:V24"/>
    <mergeCell ref="B28:E28"/>
    <mergeCell ref="A18:C18"/>
    <mergeCell ref="D18:H18"/>
    <mergeCell ref="D19:H26"/>
    <mergeCell ref="A1:H1"/>
    <mergeCell ref="A3:C3"/>
    <mergeCell ref="E14:G14"/>
    <mergeCell ref="E13:G13"/>
    <mergeCell ref="E11:H11"/>
    <mergeCell ref="E12:H12"/>
  </mergeCells>
  <phoneticPr fontId="2"/>
  <printOptions horizontalCentered="1" verticalCentered="1"/>
  <pageMargins left="0.70866141732283472" right="0.70866141732283472" top="0.74803149606299213" bottom="0.7480314960629921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5"/>
  <sheetViews>
    <sheetView view="pageBreakPreview" topLeftCell="A7" zoomScaleNormal="90" zoomScaleSheetLayoutView="100" workbookViewId="0">
      <selection activeCell="H12" sqref="H12"/>
    </sheetView>
  </sheetViews>
  <sheetFormatPr defaultColWidth="11.59765625" defaultRowHeight="19.95" customHeight="1"/>
  <cols>
    <col min="1" max="3" width="11.59765625" style="9" customWidth="1"/>
    <col min="4" max="4" width="2.8984375" style="9" customWidth="1"/>
    <col min="5" max="7" width="8.5" style="9" bestFit="1" customWidth="1"/>
    <col min="8" max="8" width="16.09765625" style="9" customWidth="1"/>
    <col min="9" max="16384" width="11.59765625" style="9"/>
  </cols>
  <sheetData>
    <row r="1" spans="1:8" ht="19.95" customHeight="1">
      <c r="A1" s="178" t="s">
        <v>34</v>
      </c>
      <c r="B1" s="178"/>
      <c r="C1" s="178"/>
      <c r="D1" s="178"/>
      <c r="E1" s="178"/>
      <c r="F1" s="178"/>
      <c r="G1" s="178"/>
      <c r="H1" s="178"/>
    </row>
    <row r="3" spans="1:8" ht="19.95" customHeight="1">
      <c r="A3" s="179" t="s">
        <v>14</v>
      </c>
      <c r="B3" s="180"/>
      <c r="C3" s="181"/>
      <c r="D3" s="18"/>
      <c r="E3" s="18" t="s">
        <v>23</v>
      </c>
      <c r="F3" s="97" t="str">
        <f>【基本情報】!B3</f>
        <v>令和５年〇月×日</v>
      </c>
    </row>
    <row r="4" spans="1:8" ht="19.95" customHeight="1">
      <c r="A4" s="11"/>
      <c r="C4" s="12"/>
      <c r="E4" s="18" t="s">
        <v>9</v>
      </c>
      <c r="F4" s="48" t="str">
        <f>【基本情報】!B4</f>
        <v>〇〇〇〇　郡市連盟</v>
      </c>
    </row>
    <row r="5" spans="1:8" ht="19.95" customHeight="1">
      <c r="A5" s="11"/>
      <c r="C5" s="12"/>
      <c r="E5" s="18" t="s">
        <v>8</v>
      </c>
      <c r="F5" s="48" t="str">
        <f>【基本情報】!B5</f>
        <v>〇〇〇〇道場</v>
      </c>
      <c r="H5" s="86"/>
    </row>
    <row r="6" spans="1:8" ht="19.95" customHeight="1">
      <c r="A6" s="11"/>
      <c r="C6" s="12"/>
      <c r="E6" s="18" t="s">
        <v>6</v>
      </c>
      <c r="F6" s="48">
        <f>【基本情報】!B6</f>
        <v>0</v>
      </c>
      <c r="H6" s="86"/>
    </row>
    <row r="7" spans="1:8" ht="28.95" customHeight="1">
      <c r="A7" s="11"/>
      <c r="C7" s="12"/>
      <c r="E7" s="18" t="s">
        <v>19</v>
      </c>
      <c r="F7" s="41" t="str">
        <f>【基本情報】!B7</f>
        <v>〒</v>
      </c>
      <c r="H7" s="86"/>
    </row>
    <row r="8" spans="1:8" ht="19.95" customHeight="1">
      <c r="A8" s="11"/>
      <c r="C8" s="12"/>
      <c r="E8" s="18"/>
      <c r="F8" s="41" t="str">
        <f>【基本情報】!B8</f>
        <v>熊本県〇〇市〇〇町〇〇</v>
      </c>
      <c r="H8" s="86"/>
    </row>
    <row r="9" spans="1:8" ht="19.95" customHeight="1">
      <c r="A9" s="11"/>
      <c r="C9" s="12"/>
      <c r="E9" s="18" t="s">
        <v>20</v>
      </c>
      <c r="F9" s="48">
        <f>【基本情報】!B9</f>
        <v>0</v>
      </c>
      <c r="H9" s="86"/>
    </row>
    <row r="10" spans="1:8" ht="19.95" customHeight="1">
      <c r="A10" s="11"/>
      <c r="C10" s="12"/>
      <c r="E10" s="18"/>
      <c r="F10" s="86"/>
      <c r="H10" s="86"/>
    </row>
    <row r="11" spans="1:8" ht="19.95" customHeight="1">
      <c r="A11" s="11"/>
      <c r="C11" s="12"/>
      <c r="E11" s="177"/>
      <c r="F11" s="177"/>
      <c r="G11" s="177"/>
      <c r="H11" s="86"/>
    </row>
    <row r="12" spans="1:8" ht="19.95" customHeight="1">
      <c r="A12" s="11"/>
      <c r="C12" s="12"/>
      <c r="E12" s="177"/>
      <c r="F12" s="177"/>
      <c r="G12" s="177"/>
      <c r="H12" s="86"/>
    </row>
    <row r="13" spans="1:8" ht="28.95" customHeight="1">
      <c r="A13" s="11"/>
      <c r="C13" s="12"/>
      <c r="E13" s="177"/>
      <c r="F13" s="177"/>
      <c r="G13" s="177"/>
      <c r="H13" s="86"/>
    </row>
    <row r="14" spans="1:8" ht="19.95" customHeight="1">
      <c r="A14" s="11"/>
      <c r="C14" s="12"/>
      <c r="E14" s="177"/>
      <c r="F14" s="177"/>
      <c r="G14" s="177"/>
      <c r="H14" s="86"/>
    </row>
    <row r="15" spans="1:8" ht="19.95" customHeight="1">
      <c r="A15" s="11"/>
      <c r="C15" s="12"/>
      <c r="E15" s="177"/>
      <c r="F15" s="177"/>
      <c r="G15" s="177"/>
      <c r="H15" s="86"/>
    </row>
    <row r="16" spans="1:8" ht="19.95" customHeight="1">
      <c r="A16" s="13"/>
      <c r="B16" s="14"/>
      <c r="C16" s="15"/>
      <c r="E16" s="177"/>
      <c r="F16" s="177"/>
      <c r="G16" s="177"/>
      <c r="H16" s="86"/>
    </row>
    <row r="17" spans="1:8" ht="19.95" customHeight="1">
      <c r="H17" s="86"/>
    </row>
    <row r="18" spans="1:8" ht="19.95" customHeight="1">
      <c r="F18" s="87"/>
      <c r="G18" s="86"/>
      <c r="H18" s="86"/>
    </row>
    <row r="19" spans="1:8" ht="19.95" customHeight="1">
      <c r="A19" s="88" t="s">
        <v>36</v>
      </c>
      <c r="B19" s="175" t="s">
        <v>41</v>
      </c>
      <c r="C19" s="175"/>
      <c r="D19" s="89"/>
      <c r="E19" s="169" t="s">
        <v>47</v>
      </c>
      <c r="F19" s="171">
        <v>2000</v>
      </c>
      <c r="G19" s="171"/>
      <c r="H19" s="171"/>
    </row>
    <row r="20" spans="1:8" ht="19.95" customHeight="1">
      <c r="A20" s="90" t="s">
        <v>45</v>
      </c>
      <c r="B20" s="173"/>
      <c r="C20" s="174"/>
      <c r="D20" s="91"/>
      <c r="E20" s="169"/>
      <c r="F20" s="171"/>
      <c r="G20" s="171"/>
      <c r="H20" s="171"/>
    </row>
    <row r="21" spans="1:8" ht="19.95" customHeight="1">
      <c r="A21" s="92" t="s">
        <v>35</v>
      </c>
      <c r="B21" s="172" t="s">
        <v>29</v>
      </c>
      <c r="C21" s="172"/>
      <c r="D21" s="76"/>
      <c r="E21" s="169"/>
      <c r="F21" s="171"/>
      <c r="G21" s="171"/>
      <c r="H21" s="171"/>
    </row>
    <row r="22" spans="1:8" ht="19.95" customHeight="1">
      <c r="A22" s="90" t="s">
        <v>37</v>
      </c>
      <c r="B22" s="175" t="s">
        <v>42</v>
      </c>
      <c r="C22" s="175"/>
      <c r="D22" s="76"/>
    </row>
    <row r="23" spans="1:8" ht="19.95" customHeight="1">
      <c r="A23" s="88" t="s">
        <v>40</v>
      </c>
      <c r="B23" s="176" t="s">
        <v>43</v>
      </c>
      <c r="C23" s="176"/>
      <c r="D23" s="76"/>
      <c r="E23" s="168" t="s">
        <v>46</v>
      </c>
      <c r="F23" s="170">
        <f>F19-B26</f>
        <v>1000</v>
      </c>
      <c r="G23" s="170"/>
      <c r="H23" s="170"/>
    </row>
    <row r="24" spans="1:8" ht="19.95" customHeight="1">
      <c r="A24" s="93" t="s">
        <v>38</v>
      </c>
      <c r="B24" s="167">
        <v>1234567</v>
      </c>
      <c r="C24" s="167"/>
      <c r="D24" s="76"/>
      <c r="E24" s="168"/>
      <c r="F24" s="170"/>
      <c r="G24" s="170"/>
      <c r="H24" s="170"/>
    </row>
    <row r="25" spans="1:8" ht="19.95" customHeight="1">
      <c r="A25" s="93" t="s">
        <v>39</v>
      </c>
      <c r="B25" s="166" t="s">
        <v>44</v>
      </c>
      <c r="C25" s="166"/>
      <c r="D25" s="76"/>
      <c r="E25" s="168"/>
      <c r="F25" s="170"/>
      <c r="G25" s="170"/>
      <c r="H25" s="170"/>
    </row>
    <row r="26" spans="1:8" ht="19.95" customHeight="1">
      <c r="A26" s="93" t="s">
        <v>115</v>
      </c>
      <c r="B26" s="179">
        <v>1000</v>
      </c>
      <c r="C26" s="181"/>
    </row>
    <row r="27" spans="1:8" ht="49.5" customHeight="1">
      <c r="A27" s="182"/>
      <c r="B27" s="183"/>
      <c r="C27" s="183"/>
      <c r="D27" s="184"/>
      <c r="E27" s="185"/>
      <c r="F27" s="185"/>
      <c r="G27" s="185"/>
      <c r="H27" s="186"/>
    </row>
    <row r="28" spans="1:8" ht="24" customHeight="1">
      <c r="A28" s="94"/>
      <c r="B28" s="95"/>
      <c r="C28" s="96"/>
    </row>
    <row r="29" spans="1:8" ht="19.95" customHeight="1">
      <c r="A29" s="187" t="s">
        <v>48</v>
      </c>
      <c r="B29" s="187"/>
      <c r="C29" s="187"/>
      <c r="D29" s="187"/>
      <c r="E29" s="187"/>
      <c r="F29" s="187"/>
      <c r="G29" s="187"/>
      <c r="H29" s="187"/>
    </row>
    <row r="30" spans="1:8" ht="112.5" customHeight="1">
      <c r="A30" s="188" t="s">
        <v>49</v>
      </c>
      <c r="B30" s="188"/>
      <c r="C30" s="188"/>
      <c r="D30" s="188"/>
      <c r="E30" s="188"/>
      <c r="F30" s="188"/>
      <c r="G30" s="188"/>
      <c r="H30" s="188"/>
    </row>
    <row r="31" spans="1:8" ht="19.95" customHeight="1">
      <c r="A31" s="76"/>
      <c r="B31" s="76"/>
      <c r="C31" s="76"/>
    </row>
    <row r="32" spans="1:8" ht="19.95" customHeight="1">
      <c r="A32" s="76"/>
      <c r="B32" s="76"/>
      <c r="C32" s="76"/>
    </row>
    <row r="33" spans="1:3" ht="19.95" customHeight="1">
      <c r="A33" s="76"/>
      <c r="B33" s="76"/>
      <c r="C33" s="76"/>
    </row>
    <row r="34" spans="1:3" ht="19.95" customHeight="1">
      <c r="A34" s="76"/>
      <c r="B34" s="76"/>
      <c r="C34" s="76"/>
    </row>
    <row r="35" spans="1:3" ht="19.95" customHeight="1">
      <c r="A35" s="76"/>
      <c r="B35" s="76"/>
      <c r="C35" s="76"/>
    </row>
  </sheetData>
  <mergeCells count="24">
    <mergeCell ref="B26:C26"/>
    <mergeCell ref="A27:C27"/>
    <mergeCell ref="D27:H27"/>
    <mergeCell ref="A29:H29"/>
    <mergeCell ref="A30:H30"/>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注意事項</vt:lpstr>
      <vt:lpstr>【基本情報】</vt:lpstr>
      <vt:lpstr>公認級位（6級まで）</vt:lpstr>
      <vt:lpstr>支払証</vt:lpstr>
      <vt:lpstr>過払い</vt:lpstr>
      <vt:lpstr>過払い!Print_Area</vt:lpstr>
      <vt:lpstr>'公認級位（6級まで）'!Print_Area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2021-05-26T16:48:15Z</cp:lastPrinted>
  <dcterms:created xsi:type="dcterms:W3CDTF">2019-04-01T12:28:57Z</dcterms:created>
  <dcterms:modified xsi:type="dcterms:W3CDTF">2023-12-17T19:26:16Z</dcterms:modified>
</cp:coreProperties>
</file>