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県連事務局\県連事務局H30\各種大会\第44回学童\"/>
    </mc:Choice>
  </mc:AlternateContent>
  <bookViews>
    <workbookView xWindow="0" yWindow="0" windowWidth="20010" windowHeight="7470" tabRatio="865"/>
  </bookViews>
  <sheets>
    <sheet name="選手名簿H30 " sheetId="27" r:id="rId1"/>
    <sheet name="申込一覧" sheetId="1" r:id="rId2"/>
    <sheet name="１・２年団体形" sheetId="29" r:id="rId3"/>
    <sheet name="３・４年団体形" sheetId="23" r:id="rId4"/>
    <sheet name="５・６年男子団体形" sheetId="35" r:id="rId5"/>
    <sheet name="５・６年女子団体形" sheetId="34" r:id="rId6"/>
    <sheet name="１・２年男子形 " sheetId="37" r:id="rId7"/>
    <sheet name="１・２年女子形" sheetId="36" r:id="rId8"/>
    <sheet name="３・４年男子個人形" sheetId="41" r:id="rId9"/>
    <sheet name="３・４年女子個人形" sheetId="42" r:id="rId10"/>
    <sheet name="５・６年男子個人形" sheetId="43" r:id="rId11"/>
    <sheet name="５・６年女子個人形" sheetId="44" r:id="rId12"/>
    <sheet name="１・２年男子団体組手 " sheetId="32" r:id="rId13"/>
    <sheet name="１・２年女子団体組手" sheetId="28" r:id="rId14"/>
    <sheet name="３・４年男子団体組手 (2)" sheetId="31" r:id="rId15"/>
    <sheet name="３・４年女子団体組手" sheetId="30" r:id="rId16"/>
    <sheet name="５・６年男子団体組手" sheetId="33" r:id="rId17"/>
    <sheet name="５・６年女子団体組手" sheetId="9" r:id="rId18"/>
    <sheet name="１・２年男子個人組手 " sheetId="38" r:id="rId19"/>
    <sheet name="１・２年女子個人組手" sheetId="24" r:id="rId20"/>
    <sheet name="３・４年男子個人組手" sheetId="39" r:id="rId21"/>
    <sheet name="３・４年女子個人組手" sheetId="26" r:id="rId22"/>
    <sheet name="５・６年男子個人組手" sheetId="45" r:id="rId23"/>
    <sheet name="５・６年女子個人組手" sheetId="25" r:id="rId24"/>
    <sheet name="補助員" sheetId="16" r:id="rId25"/>
    <sheet name="弁当注文一覧" sheetId="8" r:id="rId26"/>
    <sheet name="プログラム進行表" sheetId="7" r:id="rId27"/>
    <sheet name="総合優勝得点表" sheetId="11" r:id="rId28"/>
    <sheet name="表彰用記録" sheetId="12" r:id="rId29"/>
    <sheet name="選手名簿H29" sheetId="17" r:id="rId30"/>
  </sheets>
  <definedNames>
    <definedName name="_xlnm.Print_Area" localSheetId="2">'１・２年団体形'!$A$1:$D$61</definedName>
    <definedName name="_xlnm.Print_Area" localSheetId="12">'１・２年男子団体組手 '!$A$1:$D$69</definedName>
    <definedName name="_xlnm.Print_Area" localSheetId="3">'３・４年団体形'!$A$1:$E$61</definedName>
    <definedName name="_xlnm.Print_Area" localSheetId="22">'５・６年男子個人組手'!$A$1:$D$42</definedName>
    <definedName name="_xlnm.Print_Area" localSheetId="1">申込一覧!$A$1:$AS$90</definedName>
  </definedNames>
  <calcPr calcId="152511"/>
</workbook>
</file>

<file path=xl/calcChain.xml><?xml version="1.0" encoding="utf-8"?>
<calcChain xmlns="http://schemas.openxmlformats.org/spreadsheetml/2006/main">
  <c r="E10" i="8" l="1"/>
  <c r="F10" i="8"/>
  <c r="C10" i="8"/>
  <c r="D10" i="8"/>
  <c r="F8" i="8"/>
  <c r="D8" i="8"/>
  <c r="F6" i="8"/>
  <c r="D6" i="8"/>
  <c r="F4" i="8"/>
  <c r="D4" i="8"/>
  <c r="F53" i="16"/>
  <c r="AK89" i="1"/>
  <c r="AL89" i="1"/>
  <c r="AM89" i="1"/>
  <c r="AN89" i="1"/>
  <c r="V89" i="1"/>
  <c r="U89" i="1"/>
  <c r="W89" i="1"/>
  <c r="X89" i="1"/>
  <c r="AA89" i="1"/>
  <c r="AF89" i="1"/>
  <c r="AE89" i="1"/>
  <c r="AC89" i="1"/>
  <c r="AD89" i="1"/>
  <c r="AB89" i="1"/>
  <c r="Q89" i="1"/>
  <c r="P89" i="1"/>
  <c r="O89" i="1"/>
  <c r="N89" i="1"/>
  <c r="M89" i="1"/>
  <c r="L89" i="1"/>
  <c r="I89" i="1"/>
  <c r="F89" i="1"/>
  <c r="E89" i="1"/>
  <c r="D89" i="1"/>
  <c r="AG87" i="1"/>
  <c r="Y87" i="1"/>
  <c r="AI87" i="1" s="1"/>
  <c r="AJ87" i="1" s="1"/>
  <c r="AO87" i="1" s="1"/>
  <c r="R87" i="1"/>
  <c r="J87" i="1"/>
  <c r="K87" i="1" s="1"/>
  <c r="AG85" i="1"/>
  <c r="AH85" i="1" s="1"/>
  <c r="R85" i="1"/>
  <c r="AN83" i="1"/>
  <c r="AG83" i="1"/>
  <c r="AI83" i="1"/>
  <c r="AJ83" i="1" s="1"/>
  <c r="AH83" i="1"/>
  <c r="Y83" i="1"/>
  <c r="Z83" i="1"/>
  <c r="R83" i="1"/>
  <c r="S83" i="1"/>
  <c r="R81" i="1"/>
  <c r="S81" i="1"/>
  <c r="J83" i="1"/>
  <c r="AN81" i="1"/>
  <c r="AG81" i="1"/>
  <c r="AH81" i="1"/>
  <c r="J81" i="1"/>
  <c r="AN79" i="1"/>
  <c r="AG79" i="1"/>
  <c r="Y79" i="1"/>
  <c r="Z79" i="1" s="1"/>
  <c r="R79" i="1"/>
  <c r="S79" i="1" s="1"/>
  <c r="J79" i="1"/>
  <c r="K79" i="1" s="1"/>
  <c r="R77" i="1"/>
  <c r="J77" i="1"/>
  <c r="K77" i="1"/>
  <c r="AG75" i="1"/>
  <c r="Y75" i="1"/>
  <c r="Z75" i="1" s="1"/>
  <c r="R75" i="1"/>
  <c r="J75" i="1"/>
  <c r="K75" i="1" s="1"/>
  <c r="R73" i="1"/>
  <c r="J73" i="1"/>
  <c r="K73" i="1" s="1"/>
  <c r="AG71" i="1"/>
  <c r="AH71" i="1" s="1"/>
  <c r="Y71" i="1"/>
  <c r="Z71" i="1" s="1"/>
  <c r="R71" i="1"/>
  <c r="S71" i="1" s="1"/>
  <c r="R69" i="1"/>
  <c r="J71" i="1"/>
  <c r="AL69" i="1"/>
  <c r="AG69" i="1"/>
  <c r="AH69" i="1"/>
  <c r="Y69" i="1"/>
  <c r="Z69" i="1"/>
  <c r="R65" i="1"/>
  <c r="S65" i="1"/>
  <c r="J69" i="1"/>
  <c r="K69" i="1" s="1"/>
  <c r="AN67" i="1"/>
  <c r="Y67" i="1"/>
  <c r="AI67" i="1"/>
  <c r="J65" i="1"/>
  <c r="T65" i="1" s="1"/>
  <c r="R63" i="1"/>
  <c r="S63" i="1" s="1"/>
  <c r="AG63" i="1"/>
  <c r="AH63" i="1" s="1"/>
  <c r="AN61" i="1"/>
  <c r="R61" i="1"/>
  <c r="S61" i="1"/>
  <c r="J61" i="1"/>
  <c r="K61" i="1"/>
  <c r="AG59" i="1"/>
  <c r="AI59" i="1"/>
  <c r="AJ59" i="1" s="1"/>
  <c r="AH59" i="1"/>
  <c r="AN59" i="1"/>
  <c r="Y59" i="1"/>
  <c r="Z59" i="1" s="1"/>
  <c r="S59" i="1"/>
  <c r="R59" i="1"/>
  <c r="J59" i="1"/>
  <c r="K59" i="1" s="1"/>
  <c r="J57" i="1"/>
  <c r="K57" i="1"/>
  <c r="R57" i="1"/>
  <c r="AN55" i="1"/>
  <c r="AG55" i="1"/>
  <c r="AH55" i="1"/>
  <c r="R55" i="1"/>
  <c r="S55" i="1"/>
  <c r="R53" i="1"/>
  <c r="S53" i="1"/>
  <c r="J53" i="1"/>
  <c r="K53" i="1"/>
  <c r="R51" i="1"/>
  <c r="S51" i="1"/>
  <c r="AN51" i="1"/>
  <c r="J51" i="1"/>
  <c r="K51" i="1" s="1"/>
  <c r="AN49" i="1"/>
  <c r="AG49" i="1"/>
  <c r="AH49" i="1" s="1"/>
  <c r="R49" i="1"/>
  <c r="AN47" i="1"/>
  <c r="AG47" i="1"/>
  <c r="AH47" i="1" s="1"/>
  <c r="Y47" i="1"/>
  <c r="Z47" i="1"/>
  <c r="R47" i="1"/>
  <c r="J47" i="1"/>
  <c r="K47" i="1"/>
  <c r="J45" i="1"/>
  <c r="K45" i="1" s="1"/>
  <c r="J43" i="1"/>
  <c r="K43" i="1" s="1"/>
  <c r="J37" i="1"/>
  <c r="K37" i="1" s="1"/>
  <c r="J35" i="1"/>
  <c r="K35" i="1" s="1"/>
  <c r="J33" i="1"/>
  <c r="K33" i="1" s="1"/>
  <c r="J31" i="1"/>
  <c r="K31" i="1" s="1"/>
  <c r="J27" i="1"/>
  <c r="K27" i="1" s="1"/>
  <c r="J23" i="1"/>
  <c r="K23" i="1"/>
  <c r="J21" i="1"/>
  <c r="K21" i="1"/>
  <c r="J19" i="1"/>
  <c r="K19" i="1"/>
  <c r="J17" i="1"/>
  <c r="K17" i="1"/>
  <c r="J15" i="1"/>
  <c r="K15" i="1"/>
  <c r="J13" i="1"/>
  <c r="K13" i="1"/>
  <c r="J11" i="1"/>
  <c r="K11" i="1"/>
  <c r="J9" i="1"/>
  <c r="K9" i="1"/>
  <c r="J7" i="1"/>
  <c r="K7" i="1"/>
  <c r="J25" i="1"/>
  <c r="K25" i="1"/>
  <c r="J29" i="1"/>
  <c r="K29" i="1"/>
  <c r="J39" i="1"/>
  <c r="K39" i="1" s="1"/>
  <c r="J41" i="1"/>
  <c r="K41" i="1" s="1"/>
  <c r="J49" i="1"/>
  <c r="K49" i="1" s="1"/>
  <c r="J55" i="1"/>
  <c r="K55" i="1" s="1"/>
  <c r="J63" i="1"/>
  <c r="K63" i="1" s="1"/>
  <c r="J67" i="1"/>
  <c r="K67" i="1"/>
  <c r="J85" i="1"/>
  <c r="K85" i="1" s="1"/>
  <c r="J5" i="1"/>
  <c r="K5" i="1" s="1"/>
  <c r="AN45" i="1"/>
  <c r="AG45" i="1"/>
  <c r="Y45" i="1"/>
  <c r="Z45" i="1" s="1"/>
  <c r="R45" i="1"/>
  <c r="Y43" i="1"/>
  <c r="Z43" i="1"/>
  <c r="AN43" i="1"/>
  <c r="AG43" i="1"/>
  <c r="AH43" i="1" s="1"/>
  <c r="R43" i="1"/>
  <c r="S43" i="1" s="1"/>
  <c r="AG41" i="1"/>
  <c r="AH41" i="1" s="1"/>
  <c r="AN41" i="1"/>
  <c r="R41" i="1"/>
  <c r="S41" i="1"/>
  <c r="AG39" i="1"/>
  <c r="AH39" i="1"/>
  <c r="R39" i="1"/>
  <c r="T39" i="1"/>
  <c r="AN37" i="1"/>
  <c r="AL37" i="1"/>
  <c r="AG37" i="1"/>
  <c r="Y37" i="1"/>
  <c r="R37" i="1"/>
  <c r="S37" i="1" s="1"/>
  <c r="AL35" i="1"/>
  <c r="AN35" i="1"/>
  <c r="AG35" i="1"/>
  <c r="AH35" i="1" s="1"/>
  <c r="Y35" i="1"/>
  <c r="Z35" i="1" s="1"/>
  <c r="R35" i="1"/>
  <c r="S35" i="1" s="1"/>
  <c r="R33" i="1"/>
  <c r="S33" i="1" s="1"/>
  <c r="AN87" i="1"/>
  <c r="AL87" i="1"/>
  <c r="AN85" i="1"/>
  <c r="AL85" i="1"/>
  <c r="Y85" i="1"/>
  <c r="Z85" i="1" s="1"/>
  <c r="AL83" i="1"/>
  <c r="AL81" i="1"/>
  <c r="Y81" i="1"/>
  <c r="Z81" i="1" s="1"/>
  <c r="AL79" i="1"/>
  <c r="AN77" i="1"/>
  <c r="AL77" i="1"/>
  <c r="AG77" i="1"/>
  <c r="AH77" i="1"/>
  <c r="Y77" i="1"/>
  <c r="Z77" i="1"/>
  <c r="AG31" i="1"/>
  <c r="AI31" i="1"/>
  <c r="AJ31" i="1" s="1"/>
  <c r="AH31" i="1"/>
  <c r="AN31" i="1"/>
  <c r="R31" i="1"/>
  <c r="S31" i="1"/>
  <c r="AO31" i="1" s="1"/>
  <c r="Y31" i="1"/>
  <c r="Z31" i="1"/>
  <c r="AN29" i="1"/>
  <c r="R29" i="1"/>
  <c r="S29" i="1" s="1"/>
  <c r="AG29" i="1"/>
  <c r="AH29" i="1"/>
  <c r="R27" i="1"/>
  <c r="S27" i="1"/>
  <c r="R23" i="1"/>
  <c r="T23" i="1"/>
  <c r="R25" i="1"/>
  <c r="S25" i="1"/>
  <c r="AN23" i="1"/>
  <c r="AG23" i="1"/>
  <c r="AI23" i="1" s="1"/>
  <c r="AJ23" i="1"/>
  <c r="AH23" i="1"/>
  <c r="Y23" i="1"/>
  <c r="R21" i="1"/>
  <c r="S21" i="1" s="1"/>
  <c r="R19" i="1"/>
  <c r="AN19" i="1"/>
  <c r="AG19" i="1"/>
  <c r="AI19" i="1" s="1"/>
  <c r="Y19" i="1"/>
  <c r="Z19" i="1"/>
  <c r="AN17" i="1"/>
  <c r="AG17" i="1"/>
  <c r="AH17" i="1" s="1"/>
  <c r="Y17" i="1"/>
  <c r="Z17" i="1" s="1"/>
  <c r="R17" i="1"/>
  <c r="AN15" i="1"/>
  <c r="Y15" i="1"/>
  <c r="AG15" i="1"/>
  <c r="R15" i="1"/>
  <c r="S15" i="1" s="1"/>
  <c r="AL13" i="1"/>
  <c r="AG13" i="1"/>
  <c r="AH13" i="1"/>
  <c r="Y13" i="1"/>
  <c r="Z13" i="1"/>
  <c r="R13" i="1"/>
  <c r="S13" i="1"/>
  <c r="AN11" i="1"/>
  <c r="AG11" i="1"/>
  <c r="AH11" i="1" s="1"/>
  <c r="Y11" i="1"/>
  <c r="Z11" i="1" s="1"/>
  <c r="R11" i="1"/>
  <c r="T11" i="1" s="1"/>
  <c r="R9" i="1"/>
  <c r="T9" i="1" s="1"/>
  <c r="S9" i="1"/>
  <c r="AN7" i="1"/>
  <c r="AN9" i="1"/>
  <c r="AN13" i="1"/>
  <c r="AN21" i="1"/>
  <c r="AN25" i="1"/>
  <c r="AN27" i="1"/>
  <c r="AN33" i="1"/>
  <c r="AN39" i="1"/>
  <c r="AN53" i="1"/>
  <c r="AN57" i="1"/>
  <c r="AN63" i="1"/>
  <c r="AN65" i="1"/>
  <c r="AN69" i="1"/>
  <c r="AN71" i="1"/>
  <c r="AN73" i="1"/>
  <c r="AN75" i="1"/>
  <c r="AG7" i="1"/>
  <c r="Y7" i="1"/>
  <c r="Z7" i="1" s="1"/>
  <c r="R7" i="1"/>
  <c r="AL31" i="1"/>
  <c r="AG21" i="1"/>
  <c r="AH21" i="1" s="1"/>
  <c r="AG25" i="1"/>
  <c r="AH25" i="1"/>
  <c r="AG27" i="1"/>
  <c r="AG33" i="1"/>
  <c r="AH33" i="1" s="1"/>
  <c r="AG51" i="1"/>
  <c r="AH51" i="1" s="1"/>
  <c r="AG53" i="1"/>
  <c r="AG57" i="1"/>
  <c r="AG61" i="1"/>
  <c r="AG65" i="1"/>
  <c r="AH65" i="1"/>
  <c r="AG67" i="1"/>
  <c r="AH67" i="1"/>
  <c r="AG73" i="1"/>
  <c r="AH73" i="1"/>
  <c r="AG9" i="1"/>
  <c r="AG5" i="1"/>
  <c r="AH5" i="1" s="1"/>
  <c r="Y9" i="1"/>
  <c r="Z9" i="1" s="1"/>
  <c r="Y21" i="1"/>
  <c r="Z21" i="1" s="1"/>
  <c r="Y25" i="1"/>
  <c r="Z25" i="1"/>
  <c r="Y27" i="1"/>
  <c r="Y29" i="1"/>
  <c r="Z29" i="1" s="1"/>
  <c r="Y33" i="1"/>
  <c r="Z33" i="1" s="1"/>
  <c r="Y39" i="1"/>
  <c r="AI39" i="1" s="1"/>
  <c r="AJ39" i="1" s="1"/>
  <c r="Y41" i="1"/>
  <c r="Z41" i="1"/>
  <c r="Y49" i="1"/>
  <c r="Z49" i="1"/>
  <c r="Y51" i="1"/>
  <c r="Z51" i="1"/>
  <c r="Y53" i="1"/>
  <c r="Z53" i="1"/>
  <c r="Y55" i="1"/>
  <c r="Z55" i="1"/>
  <c r="Y57" i="1"/>
  <c r="Z57" i="1"/>
  <c r="Y61" i="1"/>
  <c r="Z61" i="1"/>
  <c r="Y63" i="1"/>
  <c r="Z63" i="1"/>
  <c r="Y65" i="1"/>
  <c r="Z65" i="1"/>
  <c r="Y73" i="1"/>
  <c r="Z73" i="1"/>
  <c r="Y5" i="1"/>
  <c r="Z5" i="1"/>
  <c r="AL5" i="1"/>
  <c r="R5" i="1"/>
  <c r="AN5" i="1"/>
  <c r="AL7" i="1"/>
  <c r="AL9" i="1"/>
  <c r="AL11" i="1"/>
  <c r="AL15" i="1"/>
  <c r="AL17" i="1"/>
  <c r="AL19" i="1"/>
  <c r="AL21" i="1"/>
  <c r="AL23" i="1"/>
  <c r="AL25" i="1"/>
  <c r="AL27" i="1"/>
  <c r="AL29" i="1"/>
  <c r="AL33" i="1"/>
  <c r="AL39" i="1"/>
  <c r="AL41" i="1"/>
  <c r="AL43" i="1"/>
  <c r="AL45" i="1"/>
  <c r="AL47" i="1"/>
  <c r="AL49" i="1"/>
  <c r="AL51" i="1"/>
  <c r="AL53" i="1"/>
  <c r="AL55" i="1"/>
  <c r="AL57" i="1"/>
  <c r="AL59" i="1"/>
  <c r="AO59" i="1" s="1"/>
  <c r="AL61" i="1"/>
  <c r="AL63" i="1"/>
  <c r="AL65" i="1"/>
  <c r="AL67" i="1"/>
  <c r="AL71" i="1"/>
  <c r="AL73" i="1"/>
  <c r="AL75" i="1"/>
  <c r="AH57" i="1"/>
  <c r="AH53" i="1"/>
  <c r="AI65" i="1"/>
  <c r="AJ65" i="1" s="1"/>
  <c r="AO65" i="1" s="1"/>
  <c r="S7" i="1"/>
  <c r="T13" i="1"/>
  <c r="AJ19" i="1"/>
  <c r="T27" i="1"/>
  <c r="AI29" i="1"/>
  <c r="AJ29" i="1" s="1"/>
  <c r="T31" i="1"/>
  <c r="S39" i="1"/>
  <c r="AO39" i="1" s="1"/>
  <c r="T37" i="1"/>
  <c r="AH37" i="1"/>
  <c r="AI13" i="1"/>
  <c r="AJ13" i="1"/>
  <c r="AO13" i="1" s="1"/>
  <c r="S23" i="1"/>
  <c r="AH87" i="1"/>
  <c r="AI47" i="1"/>
  <c r="AJ47" i="1"/>
  <c r="T51" i="1"/>
  <c r="T59" i="1"/>
  <c r="AI63" i="1"/>
  <c r="AJ63" i="1"/>
  <c r="AO63" i="1" s="1"/>
  <c r="AJ67" i="1"/>
  <c r="AI79" i="1"/>
  <c r="AJ79" i="1" s="1"/>
  <c r="AI81" i="1"/>
  <c r="AJ81" i="1" s="1"/>
  <c r="S87" i="1"/>
  <c r="T63" i="1"/>
  <c r="AI85" i="1"/>
  <c r="AJ85" i="1" s="1"/>
  <c r="AH79" i="1"/>
  <c r="Z67" i="1"/>
  <c r="S69" i="1"/>
  <c r="AI71" i="1"/>
  <c r="AJ71" i="1"/>
  <c r="AO71" i="1" s="1"/>
  <c r="K65" i="1"/>
  <c r="T61" i="1"/>
  <c r="T53" i="1"/>
  <c r="AI53" i="1"/>
  <c r="AJ53" i="1"/>
  <c r="AO53" i="1" s="1"/>
  <c r="AI41" i="1"/>
  <c r="AJ41" i="1" s="1"/>
  <c r="AO41" i="1" s="1"/>
  <c r="Z27" i="1"/>
  <c r="T21" i="1"/>
  <c r="T43" i="1"/>
  <c r="T35" i="1"/>
  <c r="K81" i="1"/>
  <c r="AO81" i="1" s="1"/>
  <c r="S5" i="1"/>
  <c r="K71" i="1"/>
  <c r="T71" i="1"/>
  <c r="S77" i="1"/>
  <c r="AI57" i="1"/>
  <c r="AJ57" i="1" s="1"/>
  <c r="AO57" i="1" s="1"/>
  <c r="Z23" i="1"/>
  <c r="S45" i="1"/>
  <c r="K83" i="1"/>
  <c r="AO83" i="1" s="1"/>
  <c r="AH61" i="1"/>
  <c r="AH45" i="1"/>
  <c r="AI45" i="1"/>
  <c r="AJ45" i="1"/>
  <c r="AI27" i="1"/>
  <c r="AJ27" i="1"/>
  <c r="AO27" i="1" s="1"/>
  <c r="AH27" i="1"/>
  <c r="AI5" i="1"/>
  <c r="AJ5" i="1" s="1"/>
  <c r="AI69" i="1"/>
  <c r="AJ69" i="1"/>
  <c r="AO45" i="1"/>
  <c r="AH9" i="1"/>
  <c r="AI9" i="1"/>
  <c r="AJ9" i="1" s="1"/>
  <c r="AO9" i="1" s="1"/>
  <c r="J89" i="1"/>
  <c r="T89" i="1" s="1"/>
  <c r="T55" i="1"/>
  <c r="T49" i="1"/>
  <c r="AO69" i="1"/>
  <c r="T69" i="1"/>
  <c r="T77" i="1"/>
  <c r="T45" i="1"/>
  <c r="S49" i="1"/>
  <c r="AI55" i="1"/>
  <c r="AJ55" i="1"/>
  <c r="AO55" i="1" s="1"/>
  <c r="AI49" i="1"/>
  <c r="AJ49" i="1" s="1"/>
  <c r="AO49" i="1" s="1"/>
  <c r="T15" i="1"/>
  <c r="AI51" i="1"/>
  <c r="AJ51" i="1"/>
  <c r="AO51" i="1" s="1"/>
  <c r="Z39" i="1"/>
  <c r="AI43" i="1"/>
  <c r="AJ43" i="1"/>
  <c r="AO43" i="1" s="1"/>
  <c r="AI25" i="1"/>
  <c r="AJ25" i="1"/>
  <c r="AO25" i="1" s="1"/>
  <c r="AI73" i="1"/>
  <c r="AJ73" i="1" s="1"/>
  <c r="T5" i="1"/>
  <c r="R89" i="1"/>
  <c r="S17" i="1"/>
  <c r="T17" i="1"/>
  <c r="T33" i="1"/>
  <c r="S57" i="1"/>
  <c r="T57" i="1"/>
  <c r="AH75" i="1"/>
  <c r="T87" i="1"/>
  <c r="S19" i="1"/>
  <c r="AO19" i="1" s="1"/>
  <c r="T19" i="1"/>
  <c r="AI77" i="1"/>
  <c r="AJ77" i="1" s="1"/>
  <c r="AO77" i="1" s="1"/>
  <c r="AI11" i="1"/>
  <c r="AJ11" i="1"/>
  <c r="Y89" i="1"/>
  <c r="AI35" i="1"/>
  <c r="AJ35" i="1" s="1"/>
  <c r="AO35" i="1" s="1"/>
  <c r="T83" i="1"/>
  <c r="S75" i="1"/>
  <c r="S73" i="1"/>
  <c r="AO73" i="1" s="1"/>
  <c r="T7" i="1"/>
  <c r="T41" i="1"/>
  <c r="AI17" i="1"/>
  <c r="AJ17" i="1" s="1"/>
  <c r="AG89" i="1"/>
  <c r="Z15" i="1"/>
  <c r="T25" i="1"/>
  <c r="T81" i="1"/>
  <c r="S85" i="1"/>
  <c r="AO85" i="1" s="1"/>
  <c r="Z87" i="1"/>
  <c r="S89" i="1"/>
  <c r="AO5" i="1" l="1"/>
  <c r="AO17" i="1"/>
  <c r="K89" i="1"/>
  <c r="AI33" i="1"/>
  <c r="AJ33" i="1" s="1"/>
  <c r="AO33" i="1" s="1"/>
  <c r="S11" i="1"/>
  <c r="AO11" i="1" s="1"/>
  <c r="AI61" i="1"/>
  <c r="AJ61" i="1" s="1"/>
  <c r="AO61" i="1" s="1"/>
  <c r="AH7" i="1"/>
  <c r="AI7" i="1"/>
  <c r="AJ7" i="1" s="1"/>
  <c r="AO7" i="1" s="1"/>
  <c r="AH19" i="1"/>
  <c r="T29" i="1"/>
  <c r="AO67" i="1"/>
  <c r="T73" i="1"/>
  <c r="T75" i="1"/>
  <c r="AI75" i="1"/>
  <c r="AJ75" i="1" s="1"/>
  <c r="AO75" i="1" s="1"/>
  <c r="T85" i="1"/>
  <c r="AI21" i="1"/>
  <c r="AJ21" i="1" s="1"/>
  <c r="AI15" i="1"/>
  <c r="AJ15" i="1" s="1"/>
  <c r="AO15" i="1" s="1"/>
  <c r="AH15" i="1"/>
  <c r="AI37" i="1"/>
  <c r="AJ37" i="1" s="1"/>
  <c r="AO37" i="1" s="1"/>
  <c r="Z37" i="1"/>
  <c r="Z89" i="1" s="1"/>
  <c r="AO29" i="1"/>
  <c r="AO21" i="1"/>
  <c r="AO23" i="1"/>
  <c r="S47" i="1"/>
  <c r="AO47" i="1" s="1"/>
  <c r="T47" i="1"/>
  <c r="AO79" i="1"/>
  <c r="T79" i="1"/>
  <c r="AI89" i="1" l="1"/>
  <c r="AH89" i="1"/>
  <c r="AJ89" i="1"/>
  <c r="AO89" i="1" s="1"/>
  <c r="H89" i="1"/>
  <c r="G89" i="1"/>
</calcChain>
</file>

<file path=xl/sharedStrings.xml><?xml version="1.0" encoding="utf-8"?>
<sst xmlns="http://schemas.openxmlformats.org/spreadsheetml/2006/main" count="5503" uniqueCount="2352">
  <si>
    <t>３・４年男子組手</t>
    <rPh sb="3" eb="4">
      <t>ネン</t>
    </rPh>
    <rPh sb="4" eb="6">
      <t>ダンシ</t>
    </rPh>
    <rPh sb="6" eb="7">
      <t>クミ</t>
    </rPh>
    <rPh sb="7" eb="8">
      <t>テ</t>
    </rPh>
    <phoneticPr fontId="2"/>
  </si>
  <si>
    <t>３・４年女子組手</t>
    <rPh sb="3" eb="4">
      <t>ネン</t>
    </rPh>
    <rPh sb="4" eb="6">
      <t>ジョシ</t>
    </rPh>
    <rPh sb="6" eb="7">
      <t>クミ</t>
    </rPh>
    <rPh sb="7" eb="8">
      <t>テ</t>
    </rPh>
    <phoneticPr fontId="2"/>
  </si>
  <si>
    <t>５・６年男子組手</t>
    <rPh sb="3" eb="4">
      <t>ネン</t>
    </rPh>
    <rPh sb="4" eb="6">
      <t>ダンシ</t>
    </rPh>
    <rPh sb="6" eb="7">
      <t>クミ</t>
    </rPh>
    <rPh sb="7" eb="8">
      <t>テ</t>
    </rPh>
    <phoneticPr fontId="2"/>
  </si>
  <si>
    <t>５・６年女子組手</t>
    <rPh sb="3" eb="4">
      <t>ネン</t>
    </rPh>
    <rPh sb="4" eb="6">
      <t>ジョシ</t>
    </rPh>
    <rPh sb="6" eb="7">
      <t>クミ</t>
    </rPh>
    <rPh sb="7" eb="8">
      <t>テ</t>
    </rPh>
    <phoneticPr fontId="2"/>
  </si>
  <si>
    <t>５・６年男子形</t>
    <rPh sb="3" eb="4">
      <t>ネン</t>
    </rPh>
    <rPh sb="4" eb="6">
      <t>ダンシ</t>
    </rPh>
    <rPh sb="6" eb="7">
      <t>カタ</t>
    </rPh>
    <phoneticPr fontId="2"/>
  </si>
  <si>
    <t>５・６年女子形</t>
    <rPh sb="3" eb="4">
      <t>ネン</t>
    </rPh>
    <rPh sb="4" eb="6">
      <t>ジョシ</t>
    </rPh>
    <rPh sb="6" eb="7">
      <t>カタ</t>
    </rPh>
    <phoneticPr fontId="2"/>
  </si>
  <si>
    <t>選手名</t>
    <rPh sb="0" eb="3">
      <t>センシュメイ</t>
    </rPh>
    <phoneticPr fontId="2"/>
  </si>
  <si>
    <t>高学年男子形</t>
    <rPh sb="0" eb="3">
      <t>コウガクネン</t>
    </rPh>
    <rPh sb="3" eb="5">
      <t>ダンシ</t>
    </rPh>
    <rPh sb="5" eb="6">
      <t>カタ</t>
    </rPh>
    <phoneticPr fontId="2"/>
  </si>
  <si>
    <t>高学年男子組手</t>
    <rPh sb="0" eb="3">
      <t>コウガクネン</t>
    </rPh>
    <rPh sb="3" eb="5">
      <t>ダンシ</t>
    </rPh>
    <rPh sb="5" eb="6">
      <t>クミ</t>
    </rPh>
    <rPh sb="6" eb="7">
      <t>テ</t>
    </rPh>
    <phoneticPr fontId="2"/>
  </si>
  <si>
    <t>高学年女子組手</t>
    <rPh sb="0" eb="3">
      <t>コウガクネン</t>
    </rPh>
    <rPh sb="3" eb="5">
      <t>ジョシ</t>
    </rPh>
    <rPh sb="5" eb="6">
      <t>クミ</t>
    </rPh>
    <rPh sb="6" eb="7">
      <t>テ</t>
    </rPh>
    <phoneticPr fontId="2"/>
  </si>
  <si>
    <t>優勝</t>
    <rPh sb="0" eb="2">
      <t>ユウショウ</t>
    </rPh>
    <phoneticPr fontId="2"/>
  </si>
  <si>
    <t>100点</t>
    <rPh sb="3" eb="4">
      <t>テン</t>
    </rPh>
    <phoneticPr fontId="2"/>
  </si>
  <si>
    <t>準優勝</t>
    <rPh sb="0" eb="3">
      <t>ジュンユウショウ</t>
    </rPh>
    <phoneticPr fontId="2"/>
  </si>
  <si>
    <t>80点</t>
    <rPh sb="2" eb="3">
      <t>テン</t>
    </rPh>
    <phoneticPr fontId="2"/>
  </si>
  <si>
    <t>3位</t>
    <rPh sb="1" eb="2">
      <t>イ</t>
    </rPh>
    <phoneticPr fontId="2"/>
  </si>
  <si>
    <t>60点</t>
    <rPh sb="2" eb="3">
      <t>テン</t>
    </rPh>
    <phoneticPr fontId="2"/>
  </si>
  <si>
    <t>4位</t>
    <rPh sb="1" eb="2">
      <t>イ</t>
    </rPh>
    <phoneticPr fontId="2"/>
  </si>
  <si>
    <t>50点</t>
    <rPh sb="2" eb="3">
      <t>テン</t>
    </rPh>
    <phoneticPr fontId="2"/>
  </si>
  <si>
    <t>ベスト8位</t>
    <rPh sb="4" eb="5">
      <t>イ</t>
    </rPh>
    <phoneticPr fontId="2"/>
  </si>
  <si>
    <t>40点</t>
    <rPh sb="2" eb="3">
      <t>テン</t>
    </rPh>
    <phoneticPr fontId="2"/>
  </si>
  <si>
    <t>ベスト16位</t>
    <rPh sb="5" eb="6">
      <t>イ</t>
    </rPh>
    <phoneticPr fontId="2"/>
  </si>
  <si>
    <t>30点</t>
    <rPh sb="2" eb="3">
      <t>テン</t>
    </rPh>
    <phoneticPr fontId="2"/>
  </si>
  <si>
    <t>以下20点</t>
    <rPh sb="0" eb="2">
      <t>イカ</t>
    </rPh>
    <rPh sb="4" eb="5">
      <t>テン</t>
    </rPh>
    <phoneticPr fontId="2"/>
  </si>
  <si>
    <t>ベスト32位</t>
    <rPh sb="5" eb="6">
      <t>イ</t>
    </rPh>
    <phoneticPr fontId="2"/>
  </si>
  <si>
    <t>20点</t>
    <rPh sb="2" eb="3">
      <t>テン</t>
    </rPh>
    <phoneticPr fontId="2"/>
  </si>
  <si>
    <t>以下10点</t>
    <rPh sb="0" eb="2">
      <t>イカ</t>
    </rPh>
    <rPh sb="4" eb="5">
      <t>テン</t>
    </rPh>
    <phoneticPr fontId="2"/>
  </si>
  <si>
    <t>二位</t>
    <rPh sb="0" eb="2">
      <t>ニイ</t>
    </rPh>
    <phoneticPr fontId="2"/>
  </si>
  <si>
    <t>三位</t>
    <rPh sb="0" eb="2">
      <t>サンイ</t>
    </rPh>
    <phoneticPr fontId="2"/>
  </si>
  <si>
    <t>ふりがな</t>
  </si>
  <si>
    <t>1・2年男子</t>
    <rPh sb="3" eb="4">
      <t>ネン</t>
    </rPh>
    <rPh sb="4" eb="6">
      <t>ダンシ</t>
    </rPh>
    <phoneticPr fontId="2"/>
  </si>
  <si>
    <t>3・4年男子</t>
    <rPh sb="3" eb="4">
      <t>ネン</t>
    </rPh>
    <rPh sb="4" eb="6">
      <t>ダンシ</t>
    </rPh>
    <phoneticPr fontId="2"/>
  </si>
  <si>
    <t>5・6年男子</t>
    <rPh sb="3" eb="4">
      <t>ネン</t>
    </rPh>
    <rPh sb="4" eb="6">
      <t>ダンシ</t>
    </rPh>
    <phoneticPr fontId="2"/>
  </si>
  <si>
    <t>1・2年女子</t>
    <rPh sb="3" eb="4">
      <t>ネン</t>
    </rPh>
    <rPh sb="4" eb="6">
      <t>ジョシ</t>
    </rPh>
    <phoneticPr fontId="2"/>
  </si>
  <si>
    <t>3・4年女子</t>
    <rPh sb="3" eb="4">
      <t>ネン</t>
    </rPh>
    <rPh sb="4" eb="6">
      <t>ジョシ</t>
    </rPh>
    <phoneticPr fontId="2"/>
  </si>
  <si>
    <t>5・6年女子</t>
    <rPh sb="3" eb="4">
      <t>ネン</t>
    </rPh>
    <rPh sb="4" eb="6">
      <t>ジョシ</t>
    </rPh>
    <phoneticPr fontId="2"/>
  </si>
  <si>
    <t>形の部　</t>
    <rPh sb="0" eb="1">
      <t>カタ</t>
    </rPh>
    <rPh sb="2" eb="3">
      <t>ブ</t>
    </rPh>
    <phoneticPr fontId="2"/>
  </si>
  <si>
    <t>組手の部　</t>
    <rPh sb="0" eb="1">
      <t>クミ</t>
    </rPh>
    <rPh sb="1" eb="2">
      <t>テ</t>
    </rPh>
    <rPh sb="3" eb="4">
      <t>ブ</t>
    </rPh>
    <phoneticPr fontId="2"/>
  </si>
  <si>
    <t>総合優勝</t>
    <rPh sb="0" eb="2">
      <t>ソウゴウ</t>
    </rPh>
    <rPh sb="2" eb="4">
      <t>ユウショウ</t>
    </rPh>
    <phoneticPr fontId="2"/>
  </si>
  <si>
    <t>番号</t>
    <rPh sb="0" eb="2">
      <t>バンゴウ</t>
    </rPh>
    <phoneticPr fontId="2"/>
  </si>
  <si>
    <t>道場名</t>
    <rPh sb="0" eb="1">
      <t>ドウ</t>
    </rPh>
    <rPh sb="1" eb="2">
      <t>ジョウ</t>
    </rPh>
    <rPh sb="2" eb="3">
      <t>メイ</t>
    </rPh>
    <phoneticPr fontId="2"/>
  </si>
  <si>
    <t>責任者名</t>
    <rPh sb="0" eb="3">
      <t>セキニンシャ</t>
    </rPh>
    <rPh sb="3" eb="4">
      <t>メイ</t>
    </rPh>
    <phoneticPr fontId="2"/>
  </si>
  <si>
    <t>道場名</t>
    <rPh sb="0" eb="2">
      <t>ドウジョウ</t>
    </rPh>
    <rPh sb="2" eb="3">
      <t>メイ</t>
    </rPh>
    <phoneticPr fontId="2"/>
  </si>
  <si>
    <t>参加費</t>
    <rPh sb="0" eb="3">
      <t>サンカヒ</t>
    </rPh>
    <phoneticPr fontId="2"/>
  </si>
  <si>
    <t>弁当注文</t>
    <rPh sb="0" eb="2">
      <t>ベントウ</t>
    </rPh>
    <rPh sb="2" eb="4">
      <t>チュウモン</t>
    </rPh>
    <phoneticPr fontId="2"/>
  </si>
  <si>
    <t>会員登録</t>
    <rPh sb="0" eb="2">
      <t>カイイン</t>
    </rPh>
    <rPh sb="2" eb="4">
      <t>トウロク</t>
    </rPh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</si>
  <si>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</si>
  <si>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</si>
  <si>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補助員氏名</t>
    <rPh sb="0" eb="3">
      <t>ホジョイン</t>
    </rPh>
    <rPh sb="3" eb="5">
      <t>シメイ</t>
    </rPh>
    <phoneticPr fontId="2"/>
  </si>
  <si>
    <t>監督名</t>
    <rPh sb="0" eb="2">
      <t>カントク</t>
    </rPh>
    <rPh sb="2" eb="3">
      <t>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</si>
  <si>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</si>
  <si>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</si>
  <si>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数</t>
    <rPh sb="0" eb="1">
      <t>カズ</t>
    </rPh>
    <phoneticPr fontId="2"/>
  </si>
  <si>
    <t>計</t>
    <rPh sb="0" eb="1">
      <t>ケイ</t>
    </rPh>
    <phoneticPr fontId="2"/>
  </si>
  <si>
    <t>形総数</t>
    <rPh sb="0" eb="1">
      <t>カタ</t>
    </rPh>
    <rPh sb="1" eb="3">
      <t>ソウスウ</t>
    </rPh>
    <phoneticPr fontId="2"/>
  </si>
  <si>
    <t>組手総数</t>
    <rPh sb="0" eb="1">
      <t>クミ</t>
    </rPh>
    <rPh sb="1" eb="2">
      <t>テ</t>
    </rPh>
    <rPh sb="2" eb="4">
      <t>ソウスウ</t>
    </rPh>
    <phoneticPr fontId="2"/>
  </si>
  <si>
    <t>チーム名</t>
    <rPh sb="3" eb="4">
      <t>メイ</t>
    </rPh>
    <phoneticPr fontId="2"/>
  </si>
  <si>
    <t>高学年女子形</t>
    <rPh sb="0" eb="3">
      <t>コウガクネン</t>
    </rPh>
    <rPh sb="3" eb="5">
      <t>ジョシ</t>
    </rPh>
    <rPh sb="5" eb="6">
      <t>カタ</t>
    </rPh>
    <phoneticPr fontId="2"/>
  </si>
  <si>
    <t>式次第</t>
    <rPh sb="0" eb="1">
      <t>シキ</t>
    </rPh>
    <rPh sb="1" eb="3">
      <t>シダイ</t>
    </rPh>
    <phoneticPr fontId="2"/>
  </si>
  <si>
    <t>開会式</t>
    <rPh sb="0" eb="2">
      <t>カイカイ</t>
    </rPh>
    <rPh sb="2" eb="3">
      <t>シキ</t>
    </rPh>
    <phoneticPr fontId="2"/>
  </si>
  <si>
    <t>審判員・選手入場</t>
    <rPh sb="0" eb="2">
      <t>シンパン</t>
    </rPh>
    <rPh sb="2" eb="3">
      <t>イン</t>
    </rPh>
    <rPh sb="4" eb="6">
      <t>センシュ</t>
    </rPh>
    <rPh sb="6" eb="8">
      <t>ニュウジョウ</t>
    </rPh>
    <phoneticPr fontId="2"/>
  </si>
  <si>
    <t>閉会式</t>
    <rPh sb="0" eb="3">
      <t>ヘイカイシキ</t>
    </rPh>
    <phoneticPr fontId="2"/>
  </si>
  <si>
    <t>選　手　入　場</t>
    <rPh sb="0" eb="1">
      <t>セン</t>
    </rPh>
    <rPh sb="2" eb="3">
      <t>テ</t>
    </rPh>
    <rPh sb="4" eb="5">
      <t>イ</t>
    </rPh>
    <rPh sb="6" eb="7">
      <t>バ</t>
    </rPh>
    <phoneticPr fontId="2"/>
  </si>
  <si>
    <t>開　会　宣　言</t>
    <rPh sb="0" eb="1">
      <t>カイ</t>
    </rPh>
    <rPh sb="2" eb="3">
      <t>カイ</t>
    </rPh>
    <rPh sb="4" eb="5">
      <t>セン</t>
    </rPh>
    <rPh sb="6" eb="7">
      <t>ゲン</t>
    </rPh>
    <phoneticPr fontId="2"/>
  </si>
  <si>
    <t>成　績　発　表　・　表彰</t>
    <rPh sb="0" eb="1">
      <t>シゲル</t>
    </rPh>
    <rPh sb="2" eb="3">
      <t>イサオ</t>
    </rPh>
    <rPh sb="4" eb="5">
      <t>パツ</t>
    </rPh>
    <rPh sb="6" eb="7">
      <t>ヒョウ</t>
    </rPh>
    <rPh sb="10" eb="12">
      <t>ヒョウショウ</t>
    </rPh>
    <phoneticPr fontId="2"/>
  </si>
  <si>
    <t>国　旗　儀　礼</t>
    <rPh sb="0" eb="1">
      <t>クニ</t>
    </rPh>
    <rPh sb="2" eb="3">
      <t>ハタ</t>
    </rPh>
    <rPh sb="4" eb="5">
      <t>ギ</t>
    </rPh>
    <rPh sb="6" eb="7">
      <t>レイ</t>
    </rPh>
    <phoneticPr fontId="2"/>
  </si>
  <si>
    <t>大　会　講　評</t>
    <rPh sb="0" eb="1">
      <t>ダイ</t>
    </rPh>
    <rPh sb="2" eb="3">
      <t>カイ</t>
    </rPh>
    <rPh sb="4" eb="5">
      <t>コウ</t>
    </rPh>
    <rPh sb="6" eb="7">
      <t>ヒョウ</t>
    </rPh>
    <phoneticPr fontId="2"/>
  </si>
  <si>
    <t>優勝旗返還</t>
    <rPh sb="0" eb="3">
      <t>ユウショウキ</t>
    </rPh>
    <rPh sb="3" eb="5">
      <t>ヘンカン</t>
    </rPh>
    <phoneticPr fontId="2"/>
  </si>
  <si>
    <t>主催者　挨　拶</t>
    <rPh sb="0" eb="3">
      <t>シュサイシャ</t>
    </rPh>
    <rPh sb="4" eb="5">
      <t>アイ</t>
    </rPh>
    <rPh sb="6" eb="7">
      <t>サチ</t>
    </rPh>
    <phoneticPr fontId="2"/>
  </si>
  <si>
    <t>閉　会　宣　言</t>
    <rPh sb="0" eb="1">
      <t>ヘイ</t>
    </rPh>
    <rPh sb="2" eb="3">
      <t>カイ</t>
    </rPh>
    <rPh sb="4" eb="5">
      <t>セン</t>
    </rPh>
    <rPh sb="6" eb="7">
      <t>ゲン</t>
    </rPh>
    <phoneticPr fontId="2"/>
  </si>
  <si>
    <t>来　賓　祝　辞</t>
    <rPh sb="0" eb="1">
      <t>ライ</t>
    </rPh>
    <rPh sb="2" eb="3">
      <t>ヒン</t>
    </rPh>
    <rPh sb="4" eb="5">
      <t>イワイ</t>
    </rPh>
    <rPh sb="6" eb="7">
      <t>ジ</t>
    </rPh>
    <phoneticPr fontId="2"/>
  </si>
  <si>
    <t>選手退場</t>
    <rPh sb="0" eb="2">
      <t>センシュ</t>
    </rPh>
    <rPh sb="2" eb="4">
      <t>タイジョウ</t>
    </rPh>
    <phoneticPr fontId="2"/>
  </si>
  <si>
    <t>競技上の注意</t>
    <rPh sb="0" eb="2">
      <t>キョウギ</t>
    </rPh>
    <rPh sb="2" eb="3">
      <t>ジョウ</t>
    </rPh>
    <rPh sb="4" eb="6">
      <t>チュウイ</t>
    </rPh>
    <phoneticPr fontId="2"/>
  </si>
  <si>
    <t>選　手　宣　誓</t>
    <rPh sb="0" eb="1">
      <t>セン</t>
    </rPh>
    <rPh sb="2" eb="3">
      <t>テ</t>
    </rPh>
    <rPh sb="4" eb="5">
      <t>セン</t>
    </rPh>
    <rPh sb="6" eb="7">
      <t>チカイ</t>
    </rPh>
    <phoneticPr fontId="2"/>
  </si>
  <si>
    <t>審判員・選手退場</t>
    <rPh sb="0" eb="2">
      <t>シンパン</t>
    </rPh>
    <rPh sb="2" eb="3">
      <t>イン</t>
    </rPh>
    <rPh sb="4" eb="6">
      <t>センシュ</t>
    </rPh>
    <rPh sb="6" eb="8">
      <t>タイジョウ</t>
    </rPh>
    <phoneticPr fontId="2"/>
  </si>
  <si>
    <t>大会日程表</t>
    <rPh sb="0" eb="2">
      <t>タイカイ</t>
    </rPh>
    <rPh sb="2" eb="4">
      <t>ニッテイ</t>
    </rPh>
    <rPh sb="4" eb="5">
      <t>ヒョウ</t>
    </rPh>
    <phoneticPr fontId="2"/>
  </si>
  <si>
    <t>Ａコート</t>
  </si>
  <si>
    <t>Ｂコート</t>
  </si>
  <si>
    <t>Ｃコート</t>
  </si>
  <si>
    <t>Ｄコート</t>
  </si>
  <si>
    <t>Ｅコート</t>
  </si>
  <si>
    <t>※　試合進行状況によりコート変更などもありますので、選手招集などの放送にご注意下さい。　</t>
    <rPh sb="2" eb="4">
      <t>シアイ</t>
    </rPh>
    <rPh sb="4" eb="6">
      <t>シンコウ</t>
    </rPh>
    <rPh sb="6" eb="8">
      <t>ジョウキョウ</t>
    </rPh>
    <rPh sb="14" eb="16">
      <t>ヘンコウ</t>
    </rPh>
    <rPh sb="26" eb="28">
      <t>センシュ</t>
    </rPh>
    <rPh sb="28" eb="30">
      <t>ショウシュウ</t>
    </rPh>
    <rPh sb="33" eb="35">
      <t>ホウソウ</t>
    </rPh>
    <rPh sb="36" eb="39">
      <t>ゴチュウイ</t>
    </rPh>
    <rPh sb="39" eb="40">
      <t>クダ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</si>
  <si>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</si>
  <si>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</si>
  <si>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登録</t>
    <rPh sb="0" eb="2">
      <t>トウロク</t>
    </rPh>
    <phoneticPr fontId="2"/>
  </si>
  <si>
    <t>※　形表彰は、午後の部前に行いますので放送にご注意ください。</t>
    <rPh sb="2" eb="3">
      <t>カタ</t>
    </rPh>
    <rPh sb="3" eb="5">
      <t>ヒョウショウ</t>
    </rPh>
    <rPh sb="7" eb="9">
      <t>ゴゴ</t>
    </rPh>
    <rPh sb="10" eb="11">
      <t>ブ</t>
    </rPh>
    <rPh sb="11" eb="12">
      <t>マエ</t>
    </rPh>
    <rPh sb="13" eb="14">
      <t>オコナ</t>
    </rPh>
    <rPh sb="19" eb="21">
      <t>ホウソウ</t>
    </rPh>
    <rPh sb="23" eb="25">
      <t>チュウイ</t>
    </rPh>
    <phoneticPr fontId="2"/>
  </si>
  <si>
    <t>※　昼食時間は、競技に進行状況により短縮されます。</t>
    <rPh sb="2" eb="4">
      <t>チュウショク</t>
    </rPh>
    <rPh sb="4" eb="6">
      <t>ジカン</t>
    </rPh>
    <rPh sb="8" eb="10">
      <t>キョウギ</t>
    </rPh>
    <rPh sb="11" eb="13">
      <t>シンコウ</t>
    </rPh>
    <rPh sb="13" eb="15">
      <t>ジョウキョウ</t>
    </rPh>
    <rPh sb="18" eb="20">
      <t>タンシュク</t>
    </rPh>
    <phoneticPr fontId="2"/>
  </si>
  <si>
    <t>形　　決　　勝　　戦</t>
    <rPh sb="0" eb="1">
      <t>カタチ</t>
    </rPh>
    <rPh sb="3" eb="4">
      <t>ケツ</t>
    </rPh>
    <rPh sb="6" eb="7">
      <t>カチ</t>
    </rPh>
    <rPh sb="9" eb="10">
      <t>イクサ</t>
    </rPh>
    <phoneticPr fontId="2"/>
  </si>
  <si>
    <t>組　　　手　　　決　　勝</t>
    <rPh sb="0" eb="1">
      <t>クミ</t>
    </rPh>
    <rPh sb="4" eb="5">
      <t>テ</t>
    </rPh>
    <rPh sb="8" eb="9">
      <t>ケツ</t>
    </rPh>
    <rPh sb="11" eb="12">
      <t>カチ</t>
    </rPh>
    <phoneticPr fontId="2"/>
  </si>
  <si>
    <t>-　１　-</t>
  </si>
  <si>
    <t>第３５回　熊日学童オリンピック　空手道競技　総合優勝得点表</t>
    <rPh sb="0" eb="1">
      <t>ダイ</t>
    </rPh>
    <rPh sb="3" eb="4">
      <t>カイ</t>
    </rPh>
    <rPh sb="5" eb="6">
      <t>クマ</t>
    </rPh>
    <rPh sb="6" eb="7">
      <t>ニチ</t>
    </rPh>
    <rPh sb="7" eb="9">
      <t>ガクドウ</t>
    </rPh>
    <rPh sb="16" eb="18">
      <t>カラテ</t>
    </rPh>
    <rPh sb="18" eb="19">
      <t>ドウ</t>
    </rPh>
    <rPh sb="19" eb="21">
      <t>キョウギ</t>
    </rPh>
    <rPh sb="22" eb="24">
      <t>ソウゴウ</t>
    </rPh>
    <rPh sb="24" eb="26">
      <t>ユウショウ</t>
    </rPh>
    <rPh sb="26" eb="28">
      <t>トクテン</t>
    </rPh>
    <rPh sb="28" eb="29">
      <t>ヒョウ</t>
    </rPh>
    <phoneticPr fontId="2"/>
  </si>
  <si>
    <t>第３５回　熊日学童オリンピック　空手道競技大会　</t>
    <rPh sb="0" eb="1">
      <t>ダイ</t>
    </rPh>
    <rPh sb="3" eb="4">
      <t>カイ</t>
    </rPh>
    <rPh sb="5" eb="6">
      <t>クマ</t>
    </rPh>
    <rPh sb="6" eb="7">
      <t>ニチ</t>
    </rPh>
    <rPh sb="7" eb="9">
      <t>ガクドウ</t>
    </rPh>
    <rPh sb="16" eb="18">
      <t>カラテ</t>
    </rPh>
    <rPh sb="18" eb="19">
      <t>ドウ</t>
    </rPh>
    <rPh sb="19" eb="21">
      <t>キョウギ</t>
    </rPh>
    <rPh sb="21" eb="23">
      <t>タイカイ</t>
    </rPh>
    <phoneticPr fontId="2"/>
  </si>
  <si>
    <t>１・２年女子組手</t>
    <rPh sb="3" eb="4">
      <t>ネン</t>
    </rPh>
    <rPh sb="4" eb="6">
      <t>ジョシ</t>
    </rPh>
    <rPh sb="6" eb="7">
      <t>クミ</t>
    </rPh>
    <rPh sb="7" eb="8">
      <t>テ</t>
    </rPh>
    <phoneticPr fontId="2"/>
  </si>
  <si>
    <t>１・2年</t>
    <rPh sb="3" eb="4">
      <t>ネン</t>
    </rPh>
    <phoneticPr fontId="2"/>
  </si>
  <si>
    <t>３・４年</t>
    <rPh sb="3" eb="4">
      <t>ネン</t>
    </rPh>
    <phoneticPr fontId="2"/>
  </si>
  <si>
    <t>５・６年形</t>
    <rPh sb="3" eb="4">
      <t>ネン</t>
    </rPh>
    <rPh sb="4" eb="5">
      <t>カタ</t>
    </rPh>
    <phoneticPr fontId="2"/>
  </si>
  <si>
    <t>１・２年組手</t>
    <rPh sb="3" eb="4">
      <t>ネン</t>
    </rPh>
    <rPh sb="4" eb="5">
      <t>クミ</t>
    </rPh>
    <rPh sb="5" eb="6">
      <t>テ</t>
    </rPh>
    <phoneticPr fontId="2"/>
  </si>
  <si>
    <t>３・４年組手</t>
    <rPh sb="3" eb="4">
      <t>ネン</t>
    </rPh>
    <rPh sb="4" eb="5">
      <t>クミ</t>
    </rPh>
    <rPh sb="5" eb="6">
      <t>テ</t>
    </rPh>
    <phoneticPr fontId="2"/>
  </si>
  <si>
    <t>５・６年組手</t>
    <rPh sb="3" eb="4">
      <t>ネン</t>
    </rPh>
    <rPh sb="4" eb="5">
      <t>クミ</t>
    </rPh>
    <rPh sb="5" eb="6">
      <t>テ</t>
    </rPh>
    <phoneticPr fontId="2"/>
  </si>
  <si>
    <t>宇土修武館</t>
    <rPh sb="0" eb="2">
      <t>ウト</t>
    </rPh>
    <rPh sb="2" eb="3">
      <t>シュウ</t>
    </rPh>
    <rPh sb="3" eb="4">
      <t>ブ</t>
    </rPh>
    <rPh sb="4" eb="5">
      <t>カン</t>
    </rPh>
    <phoneticPr fontId="2"/>
  </si>
  <si>
    <t>琉翔館</t>
    <rPh sb="0" eb="1">
      <t>リュウ</t>
    </rPh>
    <rPh sb="1" eb="2">
      <t>ショウ</t>
    </rPh>
    <rPh sb="2" eb="3">
      <t>カン</t>
    </rPh>
    <phoneticPr fontId="2"/>
  </si>
  <si>
    <t>道　場　名</t>
    <rPh sb="0" eb="1">
      <t>ドウ</t>
    </rPh>
    <rPh sb="2" eb="3">
      <t>ジョウ</t>
    </rPh>
    <rPh sb="4" eb="5">
      <t>メイ</t>
    </rPh>
    <phoneticPr fontId="2"/>
  </si>
  <si>
    <t>氏　　名</t>
    <rPh sb="0" eb="1">
      <t>シ</t>
    </rPh>
    <rPh sb="3" eb="4">
      <t>メイ</t>
    </rPh>
    <phoneticPr fontId="2"/>
  </si>
  <si>
    <t>有明空手クラブ</t>
    <rPh sb="0" eb="2">
      <t>アリアケ</t>
    </rPh>
    <rPh sb="2" eb="3">
      <t>カラ</t>
    </rPh>
    <rPh sb="3" eb="4">
      <t>テ</t>
    </rPh>
    <phoneticPr fontId="2"/>
  </si>
  <si>
    <t>淳慎館</t>
    <rPh sb="0" eb="1">
      <t>ジュン</t>
    </rPh>
    <rPh sb="1" eb="2">
      <t>シン</t>
    </rPh>
    <rPh sb="2" eb="3">
      <t>カン</t>
    </rPh>
    <phoneticPr fontId="2"/>
  </si>
  <si>
    <t>覇道塾</t>
    <rPh sb="0" eb="1">
      <t>ハ</t>
    </rPh>
    <rPh sb="1" eb="2">
      <t>ドウ</t>
    </rPh>
    <rPh sb="2" eb="3">
      <t>ジュク</t>
    </rPh>
    <phoneticPr fontId="2"/>
  </si>
  <si>
    <t>松本　承真</t>
    <rPh sb="0" eb="2">
      <t>マツモト</t>
    </rPh>
    <rPh sb="3" eb="4">
      <t>ショウ</t>
    </rPh>
    <rPh sb="4" eb="5">
      <t>マ</t>
    </rPh>
    <phoneticPr fontId="2"/>
  </si>
  <si>
    <t>柿田　祥汰</t>
    <rPh sb="0" eb="2">
      <t>カキタ</t>
    </rPh>
    <rPh sb="3" eb="4">
      <t>ショウ</t>
    </rPh>
    <rPh sb="4" eb="5">
      <t>タ</t>
    </rPh>
    <phoneticPr fontId="2"/>
  </si>
  <si>
    <t>田中　陽色</t>
    <rPh sb="0" eb="2">
      <t>タナカ</t>
    </rPh>
    <rPh sb="3" eb="4">
      <t>ヨウ</t>
    </rPh>
    <rPh sb="4" eb="5">
      <t>イロ</t>
    </rPh>
    <phoneticPr fontId="2"/>
  </si>
  <si>
    <t>松下　将大</t>
    <rPh sb="0" eb="2">
      <t>マツシタ</t>
    </rPh>
    <rPh sb="3" eb="4">
      <t>ショウ</t>
    </rPh>
    <rPh sb="4" eb="5">
      <t>ダイ</t>
    </rPh>
    <phoneticPr fontId="2"/>
  </si>
  <si>
    <t>岩下　幸奈</t>
    <rPh sb="0" eb="2">
      <t>イワシタ</t>
    </rPh>
    <rPh sb="3" eb="4">
      <t>サチ</t>
    </rPh>
    <rPh sb="4" eb="5">
      <t>ナ</t>
    </rPh>
    <phoneticPr fontId="2"/>
  </si>
  <si>
    <t>井上　夏希</t>
    <rPh sb="0" eb="2">
      <t>イノウエ</t>
    </rPh>
    <rPh sb="3" eb="4">
      <t>ナツ</t>
    </rPh>
    <rPh sb="4" eb="5">
      <t>キ</t>
    </rPh>
    <phoneticPr fontId="2"/>
  </si>
  <si>
    <t>坂井　心寧</t>
    <rPh sb="0" eb="2">
      <t>サカイ</t>
    </rPh>
    <rPh sb="3" eb="4">
      <t>ココロ</t>
    </rPh>
    <rPh sb="4" eb="5">
      <t>ヤスシ</t>
    </rPh>
    <phoneticPr fontId="2"/>
  </si>
  <si>
    <t>田中　遥</t>
    <rPh sb="0" eb="2">
      <t>タナカ</t>
    </rPh>
    <rPh sb="3" eb="4">
      <t>ハル</t>
    </rPh>
    <phoneticPr fontId="2"/>
  </si>
  <si>
    <t>高橋　飛瑛</t>
    <rPh sb="0" eb="2">
      <t>タカハシ</t>
    </rPh>
    <rPh sb="3" eb="4">
      <t>ヒ</t>
    </rPh>
    <rPh sb="4" eb="5">
      <t>エイ</t>
    </rPh>
    <phoneticPr fontId="2"/>
  </si>
  <si>
    <t>藤本　爽汰</t>
    <rPh sb="0" eb="2">
      <t>フジモト</t>
    </rPh>
    <rPh sb="3" eb="4">
      <t>サワ</t>
    </rPh>
    <rPh sb="4" eb="5">
      <t>タ</t>
    </rPh>
    <phoneticPr fontId="2"/>
  </si>
  <si>
    <t>小田　倖成</t>
    <rPh sb="0" eb="2">
      <t>オダ</t>
    </rPh>
    <rPh sb="3" eb="4">
      <t>コウ</t>
    </rPh>
    <rPh sb="4" eb="5">
      <t>セイ</t>
    </rPh>
    <phoneticPr fontId="2"/>
  </si>
  <si>
    <t>新谷　風人</t>
    <rPh sb="0" eb="2">
      <t>シンタニ</t>
    </rPh>
    <rPh sb="3" eb="4">
      <t>カゼ</t>
    </rPh>
    <rPh sb="4" eb="5">
      <t>ヒト</t>
    </rPh>
    <phoneticPr fontId="2"/>
  </si>
  <si>
    <t>長島　皇瑛</t>
    <rPh sb="0" eb="2">
      <t>ナガシマ</t>
    </rPh>
    <rPh sb="3" eb="4">
      <t>コウ</t>
    </rPh>
    <rPh sb="4" eb="5">
      <t>エイ</t>
    </rPh>
    <phoneticPr fontId="2"/>
  </si>
  <si>
    <t>作取　樹</t>
    <rPh sb="0" eb="1">
      <t>サク</t>
    </rPh>
    <rPh sb="1" eb="2">
      <t>トリ</t>
    </rPh>
    <rPh sb="3" eb="4">
      <t>イツキ</t>
    </rPh>
    <phoneticPr fontId="2"/>
  </si>
  <si>
    <t>長松　遥飛</t>
    <rPh sb="0" eb="2">
      <t>ナガマツ</t>
    </rPh>
    <rPh sb="3" eb="4">
      <t>ハル</t>
    </rPh>
    <rPh sb="4" eb="5">
      <t>ト</t>
    </rPh>
    <phoneticPr fontId="2"/>
  </si>
  <si>
    <t>長松　海斗</t>
    <rPh sb="0" eb="2">
      <t>ナガマツ</t>
    </rPh>
    <rPh sb="3" eb="4">
      <t>ウミ</t>
    </rPh>
    <rPh sb="4" eb="5">
      <t>ト</t>
    </rPh>
    <phoneticPr fontId="2"/>
  </si>
  <si>
    <t>米村　美緒</t>
    <rPh sb="0" eb="2">
      <t>ヨネムラ</t>
    </rPh>
    <rPh sb="3" eb="4">
      <t>ミ</t>
    </rPh>
    <rPh sb="4" eb="5">
      <t>オ</t>
    </rPh>
    <phoneticPr fontId="2"/>
  </si>
  <si>
    <t>西原　碧海</t>
    <rPh sb="0" eb="2">
      <t>ニシハラ</t>
    </rPh>
    <rPh sb="3" eb="4">
      <t>アオ</t>
    </rPh>
    <rPh sb="4" eb="5">
      <t>ウミ</t>
    </rPh>
    <phoneticPr fontId="2"/>
  </si>
  <si>
    <t>丸山　大輝</t>
    <rPh sb="0" eb="2">
      <t>マルヤマ</t>
    </rPh>
    <rPh sb="3" eb="4">
      <t>ダイ</t>
    </rPh>
    <rPh sb="4" eb="5">
      <t>キ</t>
    </rPh>
    <phoneticPr fontId="2"/>
  </si>
  <si>
    <t>島﨑　真未</t>
    <rPh sb="0" eb="1">
      <t>シマ</t>
    </rPh>
    <rPh sb="1" eb="2">
      <t>サキ</t>
    </rPh>
    <rPh sb="3" eb="4">
      <t>マ</t>
    </rPh>
    <rPh sb="4" eb="5">
      <t>ミ</t>
    </rPh>
    <phoneticPr fontId="2"/>
  </si>
  <si>
    <t>村井　隆之助</t>
    <rPh sb="0" eb="2">
      <t>ムライ</t>
    </rPh>
    <rPh sb="3" eb="4">
      <t>リュウ</t>
    </rPh>
    <rPh sb="4" eb="5">
      <t>ノ</t>
    </rPh>
    <rPh sb="5" eb="6">
      <t>スケ</t>
    </rPh>
    <phoneticPr fontId="2"/>
  </si>
  <si>
    <t>濱本　涼花</t>
    <rPh sb="0" eb="1">
      <t>ハマ</t>
    </rPh>
    <rPh sb="1" eb="2">
      <t>モト</t>
    </rPh>
    <rPh sb="3" eb="4">
      <t>リョウ</t>
    </rPh>
    <rPh sb="4" eb="5">
      <t>ハナ</t>
    </rPh>
    <phoneticPr fontId="2"/>
  </si>
  <si>
    <t>山﨑　愛斗</t>
    <rPh sb="0" eb="1">
      <t>ヤマ</t>
    </rPh>
    <rPh sb="1" eb="2">
      <t>サキ</t>
    </rPh>
    <rPh sb="3" eb="4">
      <t>アイ</t>
    </rPh>
    <rPh sb="4" eb="5">
      <t>ト</t>
    </rPh>
    <phoneticPr fontId="2"/>
  </si>
  <si>
    <t>長井　風太</t>
    <rPh sb="0" eb="2">
      <t>ナガイ</t>
    </rPh>
    <rPh sb="3" eb="4">
      <t>カゼ</t>
    </rPh>
    <rPh sb="4" eb="5">
      <t>タ</t>
    </rPh>
    <phoneticPr fontId="2"/>
  </si>
  <si>
    <t>榎本　賢人</t>
    <rPh sb="0" eb="2">
      <t>エノモト</t>
    </rPh>
    <rPh sb="3" eb="4">
      <t>ケン</t>
    </rPh>
    <rPh sb="4" eb="5">
      <t>ヒト</t>
    </rPh>
    <phoneticPr fontId="2"/>
  </si>
  <si>
    <t>東坂　柊哉</t>
    <rPh sb="0" eb="1">
      <t>ヒガシ</t>
    </rPh>
    <rPh sb="1" eb="2">
      <t>サカ</t>
    </rPh>
    <rPh sb="3" eb="4">
      <t>ヒイラギ</t>
    </rPh>
    <rPh sb="4" eb="5">
      <t>ヤ</t>
    </rPh>
    <phoneticPr fontId="2"/>
  </si>
  <si>
    <t>江嶋　翔汰</t>
    <rPh sb="0" eb="2">
      <t>エジマ</t>
    </rPh>
    <rPh sb="3" eb="4">
      <t>ショウ</t>
    </rPh>
    <rPh sb="4" eb="5">
      <t>タ</t>
    </rPh>
    <phoneticPr fontId="2"/>
  </si>
  <si>
    <t>井上　小春</t>
    <rPh sb="0" eb="2">
      <t>イノウエ</t>
    </rPh>
    <rPh sb="3" eb="5">
      <t>コハル</t>
    </rPh>
    <phoneticPr fontId="2"/>
  </si>
  <si>
    <t>芦原　柊真</t>
    <rPh sb="0" eb="2">
      <t>アシハラ</t>
    </rPh>
    <rPh sb="3" eb="4">
      <t>ヒイラギ</t>
    </rPh>
    <rPh sb="4" eb="5">
      <t>マ</t>
    </rPh>
    <phoneticPr fontId="2"/>
  </si>
  <si>
    <t>渡辺　朱眞</t>
    <rPh sb="0" eb="2">
      <t>ワタナベ</t>
    </rPh>
    <rPh sb="3" eb="4">
      <t>シュ</t>
    </rPh>
    <rPh sb="4" eb="5">
      <t>マ</t>
    </rPh>
    <phoneticPr fontId="2"/>
  </si>
  <si>
    <t>平川　真沙斗</t>
    <rPh sb="0" eb="2">
      <t>ヒラカワ</t>
    </rPh>
    <rPh sb="3" eb="4">
      <t>マ</t>
    </rPh>
    <rPh sb="4" eb="5">
      <t>サ</t>
    </rPh>
    <rPh sb="5" eb="6">
      <t>ト</t>
    </rPh>
    <phoneticPr fontId="2"/>
  </si>
  <si>
    <t>吉野　寛人</t>
    <rPh sb="0" eb="2">
      <t>ヨシノ</t>
    </rPh>
    <rPh sb="3" eb="5">
      <t>ヒロト</t>
    </rPh>
    <phoneticPr fontId="2"/>
  </si>
  <si>
    <t>岩下　元大</t>
    <rPh sb="0" eb="2">
      <t>イワシタ</t>
    </rPh>
    <rPh sb="3" eb="4">
      <t>モト</t>
    </rPh>
    <rPh sb="4" eb="5">
      <t>ダイ</t>
    </rPh>
    <phoneticPr fontId="2"/>
  </si>
  <si>
    <t>中村　緋彩</t>
    <rPh sb="0" eb="2">
      <t>ナカムラ</t>
    </rPh>
    <rPh sb="3" eb="4">
      <t>ヒ</t>
    </rPh>
    <rPh sb="4" eb="5">
      <t>サイ</t>
    </rPh>
    <phoneticPr fontId="2"/>
  </si>
  <si>
    <t>宮本　晨</t>
    <rPh sb="0" eb="2">
      <t>ミヤモト</t>
    </rPh>
    <rPh sb="3" eb="4">
      <t>タツ</t>
    </rPh>
    <phoneticPr fontId="2"/>
  </si>
  <si>
    <t>橋本　悠雅</t>
    <rPh sb="0" eb="2">
      <t>ハシモト</t>
    </rPh>
    <rPh sb="3" eb="4">
      <t>ユウ</t>
    </rPh>
    <rPh sb="4" eb="5">
      <t>ガ</t>
    </rPh>
    <phoneticPr fontId="2"/>
  </si>
  <si>
    <t>中谷　光秀</t>
    <rPh sb="0" eb="2">
      <t>ナカタニ</t>
    </rPh>
    <rPh sb="3" eb="5">
      <t>ミツヒデ</t>
    </rPh>
    <phoneticPr fontId="2"/>
  </si>
  <si>
    <t>山科　凜空</t>
    <rPh sb="0" eb="2">
      <t>ヤマシナ</t>
    </rPh>
    <rPh sb="3" eb="4">
      <t>リン</t>
    </rPh>
    <rPh sb="4" eb="5">
      <t>ソラ</t>
    </rPh>
    <phoneticPr fontId="2"/>
  </si>
  <si>
    <t>山尾　彩碧</t>
    <rPh sb="0" eb="2">
      <t>ヤマオ</t>
    </rPh>
    <rPh sb="3" eb="4">
      <t>アヤ</t>
    </rPh>
    <rPh sb="4" eb="5">
      <t>ミドリ</t>
    </rPh>
    <phoneticPr fontId="2"/>
  </si>
  <si>
    <t>大木　一矢</t>
    <rPh sb="0" eb="2">
      <t>オオキ</t>
    </rPh>
    <rPh sb="3" eb="4">
      <t>イチ</t>
    </rPh>
    <rPh sb="4" eb="5">
      <t>ヤ</t>
    </rPh>
    <phoneticPr fontId="2"/>
  </si>
  <si>
    <t>江藤　奏音</t>
    <rPh sb="0" eb="2">
      <t>エトウ</t>
    </rPh>
    <rPh sb="3" eb="4">
      <t>カナ</t>
    </rPh>
    <rPh sb="4" eb="5">
      <t>オン</t>
    </rPh>
    <phoneticPr fontId="2"/>
  </si>
  <si>
    <t>岩野　優良</t>
    <rPh sb="0" eb="2">
      <t>イワノ</t>
    </rPh>
    <rPh sb="3" eb="4">
      <t>ユウ</t>
    </rPh>
    <rPh sb="4" eb="5">
      <t>リョウ</t>
    </rPh>
    <phoneticPr fontId="2"/>
  </si>
  <si>
    <t>橋本　将人</t>
    <rPh sb="0" eb="2">
      <t>ハシモト</t>
    </rPh>
    <rPh sb="3" eb="4">
      <t>ショウ</t>
    </rPh>
    <rPh sb="4" eb="5">
      <t>ヒト</t>
    </rPh>
    <phoneticPr fontId="2"/>
  </si>
  <si>
    <t>中村　威則</t>
    <rPh sb="0" eb="2">
      <t>ナカムラ</t>
    </rPh>
    <rPh sb="3" eb="4">
      <t>イ</t>
    </rPh>
    <rPh sb="4" eb="5">
      <t>ノリ</t>
    </rPh>
    <phoneticPr fontId="2"/>
  </si>
  <si>
    <t>渡邊　涼花</t>
    <rPh sb="0" eb="2">
      <t>ワタナベ</t>
    </rPh>
    <rPh sb="3" eb="4">
      <t>リョウ</t>
    </rPh>
    <rPh sb="4" eb="5">
      <t>ハナ</t>
    </rPh>
    <phoneticPr fontId="2"/>
  </si>
  <si>
    <t>隈部　瑳蘭</t>
    <rPh sb="0" eb="2">
      <t>クマベ</t>
    </rPh>
    <rPh sb="3" eb="4">
      <t>サ</t>
    </rPh>
    <rPh sb="4" eb="5">
      <t>ラン</t>
    </rPh>
    <phoneticPr fontId="2"/>
  </si>
  <si>
    <t>静修会</t>
  </si>
  <si>
    <t>志道塾</t>
  </si>
  <si>
    <t>田島武道館</t>
  </si>
  <si>
    <t>円空塾菊池</t>
  </si>
  <si>
    <t>拓魂塾</t>
  </si>
  <si>
    <t>３年</t>
  </si>
  <si>
    <t>女</t>
  </si>
  <si>
    <t>男</t>
  </si>
  <si>
    <t>４年</t>
  </si>
  <si>
    <t>５年</t>
  </si>
  <si>
    <t>６年</t>
  </si>
  <si>
    <t>１年</t>
  </si>
  <si>
    <t>井上　瑛士</t>
    <rPh sb="0" eb="2">
      <t>イノウエ</t>
    </rPh>
    <rPh sb="3" eb="5">
      <t>エイジ</t>
    </rPh>
    <phoneticPr fontId="2"/>
  </si>
  <si>
    <t>２年</t>
  </si>
  <si>
    <t>新谷　雛子</t>
  </si>
  <si>
    <t>石山　隼</t>
    <rPh sb="0" eb="2">
      <t>イシヤマ</t>
    </rPh>
    <phoneticPr fontId="2"/>
  </si>
  <si>
    <t>江嶋　竜耶</t>
    <rPh sb="0" eb="2">
      <t>エジマ</t>
    </rPh>
    <phoneticPr fontId="2"/>
  </si>
  <si>
    <t>教道館</t>
  </si>
  <si>
    <t>杉永　創</t>
  </si>
  <si>
    <t>翔聡館</t>
  </si>
  <si>
    <t>拳心塾</t>
  </si>
  <si>
    <t>秀心塾</t>
  </si>
  <si>
    <t>芦北海王塾</t>
  </si>
  <si>
    <t>白﨑　侃太</t>
    <rPh sb="0" eb="2">
      <t>シロサキ</t>
    </rPh>
    <rPh sb="3" eb="4">
      <t>カン</t>
    </rPh>
    <rPh sb="4" eb="5">
      <t>タ</t>
    </rPh>
    <phoneticPr fontId="2"/>
  </si>
  <si>
    <t>淳慎館</t>
  </si>
  <si>
    <t>日本空手道創心会</t>
  </si>
  <si>
    <t>躰心塾</t>
  </si>
  <si>
    <t>天草立志舘</t>
  </si>
  <si>
    <t>山﨑　晴明</t>
    <rPh sb="0" eb="1">
      <t>ヤマ</t>
    </rPh>
    <rPh sb="1" eb="2">
      <t>サキ</t>
    </rPh>
    <phoneticPr fontId="2"/>
  </si>
  <si>
    <t>濱本　春花</t>
    <rPh sb="0" eb="1">
      <t>ハマ</t>
    </rPh>
    <rPh sb="1" eb="2">
      <t>モト</t>
    </rPh>
    <rPh sb="4" eb="5">
      <t>ハナ</t>
    </rPh>
    <phoneticPr fontId="2"/>
  </si>
  <si>
    <t>小西　歩</t>
  </si>
  <si>
    <t>タイシンジュク</t>
  </si>
  <si>
    <t>キョウドウカン</t>
  </si>
  <si>
    <t>ｺﾆｼ　ｱﾕﾐ</t>
  </si>
  <si>
    <t>甲斐　一綺</t>
  </si>
  <si>
    <t>太田　美湖</t>
  </si>
  <si>
    <t>西　真虎</t>
  </si>
  <si>
    <t>岩下　蒼</t>
  </si>
  <si>
    <t>中原　晶</t>
  </si>
  <si>
    <t>井上　明夏</t>
  </si>
  <si>
    <t>林　悠生</t>
  </si>
  <si>
    <t>１・２年男子組手</t>
    <rPh sb="3" eb="4">
      <t>ネン</t>
    </rPh>
    <rPh sb="6" eb="7">
      <t>クミ</t>
    </rPh>
    <rPh sb="7" eb="8">
      <t>テ</t>
    </rPh>
    <phoneticPr fontId="2"/>
  </si>
  <si>
    <t>米村　優志</t>
  </si>
  <si>
    <t>上村　舞</t>
  </si>
  <si>
    <t>枝村　妃奈乃</t>
  </si>
  <si>
    <t>富﨑　陽向</t>
  </si>
  <si>
    <t>西田　花</t>
  </si>
  <si>
    <t>岩﨑　咲良</t>
  </si>
  <si>
    <t>内藤　那音</t>
  </si>
  <si>
    <t>鶴田　佳賢</t>
  </si>
  <si>
    <t>藤本　夢</t>
  </si>
  <si>
    <t>佐野　芯哉</t>
  </si>
  <si>
    <t>荒木　一冴</t>
  </si>
  <si>
    <t>山田　璃瑚</t>
  </si>
  <si>
    <t>荒木　颯太</t>
  </si>
  <si>
    <t>田上　ここの</t>
  </si>
  <si>
    <t>佐藤　菜々美</t>
  </si>
  <si>
    <t>佐藤　花音</t>
  </si>
  <si>
    <t>奥村　和布</t>
  </si>
  <si>
    <t>澤田　匠平</t>
  </si>
  <si>
    <t>泉田　憧哉</t>
  </si>
  <si>
    <t>宮本　那音</t>
  </si>
  <si>
    <t>中山　樹咲</t>
  </si>
  <si>
    <t>中島　来実</t>
  </si>
  <si>
    <t>古市　遥馬</t>
  </si>
  <si>
    <t>小林　一冴</t>
  </si>
  <si>
    <t>丸山　心寧</t>
  </si>
  <si>
    <t>中尾　衣織</t>
  </si>
  <si>
    <t>宮本　詩茶</t>
  </si>
  <si>
    <t>中島　望来</t>
  </si>
  <si>
    <t>川上　一真</t>
  </si>
  <si>
    <t>西原　武琉</t>
  </si>
  <si>
    <t>木下　瑠人</t>
  </si>
  <si>
    <t>古賀　禅人</t>
  </si>
  <si>
    <t>徳山　要</t>
  </si>
  <si>
    <t>下田　咲希</t>
  </si>
  <si>
    <t>松島　心愛</t>
  </si>
  <si>
    <t>宮坂　勇輝</t>
  </si>
  <si>
    <t>濱中　蒼介</t>
  </si>
  <si>
    <t>城下　零央</t>
  </si>
  <si>
    <t>岡﨑　陽</t>
  </si>
  <si>
    <t>小西　徳昌</t>
  </si>
  <si>
    <t>森山　寛大</t>
  </si>
  <si>
    <t>吉坂　莉玖</t>
  </si>
  <si>
    <t>谷口　千翔</t>
  </si>
  <si>
    <t>笠原　紘</t>
  </si>
  <si>
    <t>谷口　歩</t>
  </si>
  <si>
    <t>田中　美乃</t>
  </si>
  <si>
    <t>沖田　響</t>
  </si>
  <si>
    <t>榎田　光汰</t>
  </si>
  <si>
    <t>稲田　圭悟</t>
  </si>
  <si>
    <t>有村　脩臣</t>
  </si>
  <si>
    <t>稲田　琉生</t>
  </si>
  <si>
    <t>田中　剛留</t>
  </si>
  <si>
    <t>岩下　凛久</t>
  </si>
  <si>
    <t>上村　優佳</t>
  </si>
  <si>
    <t>西本　実花</t>
  </si>
  <si>
    <t>吉田　唯真</t>
  </si>
  <si>
    <t>竹林　佑彪</t>
  </si>
  <si>
    <t>水野　天悠</t>
  </si>
  <si>
    <t>木川　愛唯</t>
  </si>
  <si>
    <t>吉野　僚真</t>
  </si>
  <si>
    <t>白﨑　伶太</t>
  </si>
  <si>
    <t>平田　繁吉</t>
  </si>
  <si>
    <t>江藤　絢大</t>
  </si>
  <si>
    <t>渡邊　莉子</t>
  </si>
  <si>
    <t>山口　快生</t>
  </si>
  <si>
    <t>藤本　衣織</t>
  </si>
  <si>
    <t>益田　湧貴</t>
  </si>
  <si>
    <t>森本　宙</t>
  </si>
  <si>
    <t>須﨑　竜功</t>
  </si>
  <si>
    <t>小西　紘誠</t>
  </si>
  <si>
    <t>田中　聖虎</t>
  </si>
  <si>
    <t>松本　穂純</t>
  </si>
  <si>
    <t>小西　信誠</t>
  </si>
  <si>
    <t>江嵜　琉希</t>
  </si>
  <si>
    <t>生田　悠仁</t>
  </si>
  <si>
    <t>坂田　條時</t>
  </si>
  <si>
    <t>永田　幸志郎</t>
  </si>
  <si>
    <t>永田　幸之進</t>
  </si>
  <si>
    <t>石田　拓夢</t>
  </si>
  <si>
    <t>貴田　眞英</t>
  </si>
  <si>
    <t>浦田　泰士</t>
  </si>
  <si>
    <t>緒方　大樹</t>
  </si>
  <si>
    <t>小森　晟覇</t>
  </si>
  <si>
    <t>浦田　東吾</t>
  </si>
  <si>
    <t>千政館拳撃塾熊本</t>
  </si>
  <si>
    <t>松空塾日吉</t>
  </si>
  <si>
    <t>健空会</t>
  </si>
  <si>
    <t>大真舘鏡</t>
  </si>
  <si>
    <t>大津道場</t>
  </si>
  <si>
    <t>真道塾</t>
  </si>
  <si>
    <t>政友会</t>
  </si>
  <si>
    <t>一道会空専塾本部</t>
  </si>
  <si>
    <t>道場名</t>
    <rPh sb="2" eb="3">
      <t>メイ</t>
    </rPh>
    <phoneticPr fontId="2"/>
  </si>
  <si>
    <t>１・２年男子形</t>
    <rPh sb="3" eb="4">
      <t>ネン</t>
    </rPh>
    <rPh sb="6" eb="7">
      <t>カタ</t>
    </rPh>
    <phoneticPr fontId="2"/>
  </si>
  <si>
    <t>１・２年女子形</t>
    <rPh sb="3" eb="4">
      <t>ネン</t>
    </rPh>
    <rPh sb="4" eb="6">
      <t>ジョシ</t>
    </rPh>
    <phoneticPr fontId="2"/>
  </si>
  <si>
    <t>３・４年男子形</t>
    <rPh sb="3" eb="4">
      <t>ネン</t>
    </rPh>
    <rPh sb="6" eb="7">
      <t>カタ</t>
    </rPh>
    <phoneticPr fontId="2"/>
  </si>
  <si>
    <t>３・４年女子形</t>
    <rPh sb="3" eb="4">
      <t>ネン</t>
    </rPh>
    <rPh sb="4" eb="6">
      <t>ジョシ</t>
    </rPh>
    <phoneticPr fontId="2"/>
  </si>
  <si>
    <t>上村　奈千</t>
  </si>
  <si>
    <t>太田　結花</t>
  </si>
  <si>
    <t>山尾　遼大</t>
  </si>
  <si>
    <t>２年</t>
  </si>
  <si>
    <t>４年</t>
  </si>
  <si>
    <t>女</t>
  </si>
  <si>
    <t>５年</t>
  </si>
  <si>
    <t>男</t>
  </si>
  <si>
    <t>６年</t>
  </si>
  <si>
    <t>坂﨑　真央</t>
  </si>
  <si>
    <t>６年</t>
  </si>
  <si>
    <t>田渕　丈晴</t>
  </si>
  <si>
    <t>小山　凌哉</t>
  </si>
  <si>
    <t>田渕　愛茉</t>
  </si>
  <si>
    <t>４年</t>
  </si>
  <si>
    <t>芹川　瞳子</t>
  </si>
  <si>
    <t>３年</t>
  </si>
  <si>
    <t>小山　俊哉</t>
  </si>
  <si>
    <t>山本　彪真</t>
  </si>
  <si>
    <t>１年</t>
  </si>
  <si>
    <t>宮田　逞</t>
  </si>
  <si>
    <t>石炭　璃空</t>
  </si>
  <si>
    <t>乃村　桔梗</t>
  </si>
  <si>
    <t>５年</t>
  </si>
  <si>
    <t>５年</t>
  </si>
  <si>
    <t>４年</t>
  </si>
  <si>
    <t>古川　大翔　</t>
  </si>
  <si>
    <t>本田　帆乃香</t>
  </si>
  <si>
    <t>橋本　風花</t>
  </si>
  <si>
    <t>乃村　風儀</t>
  </si>
  <si>
    <t>２年</t>
  </si>
  <si>
    <t>川瀬　陽一</t>
  </si>
  <si>
    <t>上村　汐音</t>
  </si>
  <si>
    <t>塩崎　瑛仁</t>
  </si>
  <si>
    <t>古川　菜愛</t>
  </si>
  <si>
    <t>４年</t>
  </si>
  <si>
    <t>浦田　愛玲菜</t>
  </si>
  <si>
    <t>枝村　百夏</t>
  </si>
  <si>
    <t>谷口　怜生</t>
  </si>
  <si>
    <t>上山　漣</t>
  </si>
  <si>
    <t>尾藤　魁虎</t>
  </si>
  <si>
    <t>長松　蓮</t>
  </si>
  <si>
    <t>１年</t>
  </si>
  <si>
    <t>山田　璃蘭</t>
  </si>
  <si>
    <t>佐藤　未菜美</t>
  </si>
  <si>
    <t>矢田　玲</t>
  </si>
  <si>
    <t>古賀　理咲</t>
  </si>
  <si>
    <t>岡野　怜斗</t>
  </si>
  <si>
    <t>安達　心優</t>
  </si>
  <si>
    <t>松崎　和々</t>
  </si>
  <si>
    <t>上村　海晴</t>
  </si>
  <si>
    <t>下村　大翔</t>
  </si>
  <si>
    <t>藤木　慎太郎</t>
  </si>
  <si>
    <t>西村　拓朗</t>
  </si>
  <si>
    <t>５年</t>
  </si>
  <si>
    <t>春山　眞凛</t>
  </si>
  <si>
    <t>丸野　湧生</t>
  </si>
  <si>
    <t>竹原　優妃</t>
  </si>
  <si>
    <t>林田　椛</t>
  </si>
  <si>
    <t>松本　絢羽</t>
  </si>
  <si>
    <t>春山　大空</t>
  </si>
  <si>
    <t>丸野　颯大</t>
  </si>
  <si>
    <t>木下　蓮士</t>
  </si>
  <si>
    <t>古賀　あい</t>
  </si>
  <si>
    <t>徳山　唯</t>
  </si>
  <si>
    <t>４年</t>
  </si>
  <si>
    <t>知念　蓮</t>
  </si>
  <si>
    <t>川端　星空</t>
  </si>
  <si>
    <t>成松　凛音</t>
  </si>
  <si>
    <t>矢野　心</t>
  </si>
  <si>
    <t>森　永遠</t>
  </si>
  <si>
    <t>２年</t>
  </si>
  <si>
    <t>志村　来翔</t>
  </si>
  <si>
    <t>西本　空斗</t>
  </si>
  <si>
    <t>山口　翔太</t>
  </si>
  <si>
    <t>松尾　龍晟</t>
  </si>
  <si>
    <t>３年</t>
  </si>
  <si>
    <t>西本　絢音</t>
  </si>
  <si>
    <t>出口　太一</t>
  </si>
  <si>
    <t>熊見　玲皇</t>
  </si>
  <si>
    <t>笠井　すみれ</t>
  </si>
  <si>
    <t>野中　紗和</t>
  </si>
  <si>
    <t>平山　藍々花</t>
  </si>
  <si>
    <t>三角　鉄太郎</t>
  </si>
  <si>
    <t>平山　吏翔</t>
  </si>
  <si>
    <t>１年</t>
  </si>
  <si>
    <t>女</t>
  </si>
  <si>
    <t>松岡　柚杜</t>
  </si>
  <si>
    <t>阪田　莉音</t>
  </si>
  <si>
    <t>松岡　龍泰</t>
  </si>
  <si>
    <t>内村　誠人</t>
  </si>
  <si>
    <t>今村　暢秀</t>
  </si>
  <si>
    <t>阪田　陸</t>
  </si>
  <si>
    <t>男</t>
  </si>
  <si>
    <t>松岡　慶龍</t>
  </si>
  <si>
    <t>今吉　快吏</t>
  </si>
  <si>
    <t>中山　真希</t>
  </si>
  <si>
    <t>宮本　杏珠</t>
  </si>
  <si>
    <t>川上　春真</t>
  </si>
  <si>
    <t>中島　崇来</t>
  </si>
  <si>
    <t>西岡　勇翔</t>
  </si>
  <si>
    <t>山中　真宏</t>
  </si>
  <si>
    <t>井本　剣太朗</t>
  </si>
  <si>
    <t>種場　心</t>
  </si>
  <si>
    <t>中島　萌花</t>
  </si>
  <si>
    <t>松村　響</t>
  </si>
  <si>
    <t>原永　柊哉</t>
  </si>
  <si>
    <t>原永　蓮人</t>
  </si>
  <si>
    <t>石原　果穂</t>
  </si>
  <si>
    <t>原永　怜</t>
  </si>
  <si>
    <t>石原　美桜</t>
  </si>
  <si>
    <t>松崎　ひなの</t>
  </si>
  <si>
    <t>吉田　隆理</t>
  </si>
  <si>
    <t>小田　大輝</t>
  </si>
  <si>
    <t>中野　千華</t>
  </si>
  <si>
    <t>安倍　瑠那</t>
  </si>
  <si>
    <t>野中　駿</t>
  </si>
  <si>
    <t>４年</t>
  </si>
  <si>
    <t>野田　知希</t>
  </si>
  <si>
    <t>古閑　一夏</t>
  </si>
  <si>
    <t>福田　一護</t>
  </si>
  <si>
    <t>岡﨑　滉</t>
  </si>
  <si>
    <t>田口　琴望</t>
  </si>
  <si>
    <t>桑原　晟慎</t>
  </si>
  <si>
    <t>桑原　望慎</t>
  </si>
  <si>
    <t>松本　幸士郎</t>
  </si>
  <si>
    <t>村岡　和</t>
  </si>
  <si>
    <t>満田　麻冬</t>
  </si>
  <si>
    <t>満田　瑚雪</t>
  </si>
  <si>
    <t>松下　真依</t>
  </si>
  <si>
    <t>城下　梨奈</t>
  </si>
  <si>
    <t>釜賀　凛</t>
    <rPh sb="0" eb="1">
      <t>カマ</t>
    </rPh>
    <rPh sb="1" eb="2">
      <t>ガ</t>
    </rPh>
    <phoneticPr fontId="2"/>
  </si>
  <si>
    <t>江嶋　彩乃</t>
  </si>
  <si>
    <t>橋本　杏慈</t>
  </si>
  <si>
    <t>水田　伊吹</t>
  </si>
  <si>
    <t>前坂　航</t>
  </si>
  <si>
    <t>村田　嗣龍</t>
  </si>
  <si>
    <t>中村　仁</t>
  </si>
  <si>
    <t>湯澤　良太</t>
  </si>
  <si>
    <t>中村　紅葉</t>
  </si>
  <si>
    <t>村田　瀬梨菜</t>
  </si>
  <si>
    <t>橋本　栞奈</t>
  </si>
  <si>
    <t>藤井　琉聖</t>
  </si>
  <si>
    <t>林田　創志</t>
  </si>
  <si>
    <t>塩崎　煌大</t>
  </si>
  <si>
    <t>西田　千紘</t>
  </si>
  <si>
    <t>長谷川　摩蘭紀</t>
  </si>
  <si>
    <t>有村　麻鈴</t>
  </si>
  <si>
    <t>松村　蒼矢</t>
  </si>
  <si>
    <t>竹口　奨真</t>
  </si>
  <si>
    <t>松本　知真</t>
  </si>
  <si>
    <t>星野　佑磨</t>
  </si>
  <si>
    <t>星野　瑞穂</t>
  </si>
  <si>
    <t>仲田　晄大</t>
  </si>
  <si>
    <t>池田　空斗</t>
  </si>
  <si>
    <t>德永　悠</t>
  </si>
  <si>
    <t>米良　夏海</t>
  </si>
  <si>
    <t>仲田　謙心</t>
  </si>
  <si>
    <t>辻本　康汰</t>
  </si>
  <si>
    <t>安武　豪毅</t>
  </si>
  <si>
    <t>吉野　颯真</t>
  </si>
  <si>
    <t>酒井　栄翔</t>
  </si>
  <si>
    <t>葉室　桃子</t>
  </si>
  <si>
    <t>松本　直</t>
  </si>
  <si>
    <t>浦中　朔矢</t>
  </si>
  <si>
    <t>田中　桃花</t>
  </si>
  <si>
    <t>浦中　天音</t>
  </si>
  <si>
    <t>松本　登輝夫</t>
  </si>
  <si>
    <t>益田　蒼輝</t>
  </si>
  <si>
    <t>浦川　英里</t>
  </si>
  <si>
    <t>須﨑　愛那</t>
  </si>
  <si>
    <t>浦川　大輝</t>
  </si>
  <si>
    <t>森本　維</t>
  </si>
  <si>
    <t>益田　叡一</t>
  </si>
  <si>
    <t>須﨑　華音</t>
  </si>
  <si>
    <t>古賀　仁基</t>
  </si>
  <si>
    <t>谷垣内　璃駆</t>
  </si>
  <si>
    <t>小林　小登音</t>
  </si>
  <si>
    <t>古賀　然大</t>
  </si>
  <si>
    <t>谷垣内　颯良</t>
  </si>
  <si>
    <t>森田　煌輝</t>
  </si>
  <si>
    <t>吉田　匡孜</t>
  </si>
  <si>
    <t>安村　光央</t>
  </si>
  <si>
    <t>岩本　美瑠</t>
  </si>
  <si>
    <t>将真舘</t>
  </si>
  <si>
    <t>若木　翔海</t>
  </si>
  <si>
    <t>古川　武蔵</t>
  </si>
  <si>
    <t>友村　健人</t>
  </si>
  <si>
    <t>若木　美穂</t>
  </si>
  <si>
    <t>松﨑　嵐</t>
  </si>
  <si>
    <t>松﨑　蒼来</t>
  </si>
  <si>
    <t>柴田　莉奈</t>
  </si>
  <si>
    <t>益田　真歩</t>
  </si>
  <si>
    <t>藤掛　結太</t>
  </si>
  <si>
    <t>中山　龍河</t>
  </si>
  <si>
    <t>濱洲　大実</t>
  </si>
  <si>
    <t>生田　海真</t>
  </si>
  <si>
    <t>江嵜　隼仁</t>
  </si>
  <si>
    <t>鶴田　凛</t>
  </si>
  <si>
    <t>大久保　壮涼</t>
  </si>
  <si>
    <t>佐藤　陸玖</t>
  </si>
  <si>
    <t>５年</t>
  </si>
  <si>
    <t>佐藤　凛音</t>
  </si>
  <si>
    <t>岩崎　愛</t>
  </si>
  <si>
    <t>中山　怜奈</t>
  </si>
  <si>
    <t>江崎　大和</t>
  </si>
  <si>
    <t>脇島　千晴</t>
  </si>
  <si>
    <t>井坂　隼人</t>
  </si>
  <si>
    <t>井坂　優聖</t>
  </si>
  <si>
    <t>德永　龍志</t>
  </si>
  <si>
    <t>山尾　優希菜</t>
  </si>
  <si>
    <t>矢田　麗央</t>
  </si>
  <si>
    <t>岸川　義己</t>
  </si>
  <si>
    <t>佐藤　里咲</t>
  </si>
  <si>
    <t>川端　桜空</t>
  </si>
  <si>
    <t>藤本　夏穂</t>
  </si>
  <si>
    <t>奥村　芙卯</t>
  </si>
  <si>
    <t>下田　莉緒</t>
  </si>
  <si>
    <t>平道　大和</t>
  </si>
  <si>
    <t>山下　聖人</t>
  </si>
  <si>
    <t>空心会出水</t>
  </si>
  <si>
    <t>徳山　華</t>
  </si>
  <si>
    <t>西本　琉志</t>
  </si>
  <si>
    <t>吉川　頼飛</t>
  </si>
  <si>
    <t>英道館道場</t>
  </si>
  <si>
    <t>野田　美空</t>
  </si>
  <si>
    <t>山口　莉央</t>
  </si>
  <si>
    <t>山中　紗夜</t>
  </si>
  <si>
    <t>本山　斗護</t>
  </si>
  <si>
    <t>宮本　笑子</t>
  </si>
  <si>
    <t>山科　和汰瑠</t>
  </si>
  <si>
    <t>葉室　俊介</t>
  </si>
  <si>
    <t>本原　翔</t>
  </si>
  <si>
    <t>赤城　龍馬</t>
  </si>
  <si>
    <t>菅本　涼汰</t>
  </si>
  <si>
    <t>吉坂　瑞己</t>
  </si>
  <si>
    <t>沖田　蓮</t>
  </si>
  <si>
    <t>宮本　桜輔</t>
  </si>
  <si>
    <t>松﨑　癒来</t>
  </si>
  <si>
    <t>鶴田　玲王</t>
  </si>
  <si>
    <t>坂本　陸斗</t>
  </si>
  <si>
    <t>住永　優富</t>
  </si>
  <si>
    <t>田上　泰成</t>
  </si>
  <si>
    <t>山尾　彩菜</t>
  </si>
  <si>
    <t>竹ノ内　稔望</t>
  </si>
  <si>
    <t>一丸　尊史</t>
  </si>
  <si>
    <t>萩原　勘太</t>
  </si>
  <si>
    <t>川上　亜夢琉</t>
  </si>
  <si>
    <t>西村　悠里</t>
  </si>
  <si>
    <t>坂本　遼伍</t>
  </si>
  <si>
    <t>中山　真太朗</t>
  </si>
  <si>
    <t>松岡　由弥</t>
  </si>
  <si>
    <t>竹原　真雄</t>
  </si>
  <si>
    <t>岩下　潤之介</t>
  </si>
  <si>
    <t>下田　修誠</t>
  </si>
  <si>
    <t>笠原　蒼右</t>
  </si>
  <si>
    <t>福田　力丸</t>
  </si>
  <si>
    <t>松本　和倫</t>
  </si>
  <si>
    <t>安村　天翔</t>
  </si>
  <si>
    <t>橋本　風羽夏</t>
  </si>
  <si>
    <t>ウォーターフィールド麗愛</t>
  </si>
  <si>
    <t>井本　華乃子</t>
  </si>
  <si>
    <t>荒木　理央奈</t>
  </si>
  <si>
    <t>松崎　なぎの</t>
  </si>
  <si>
    <t>上田　莉央奈</t>
  </si>
  <si>
    <t>辻本　和華</t>
  </si>
  <si>
    <t>田代　葵唯</t>
  </si>
  <si>
    <t>井上　翔太</t>
  </si>
  <si>
    <t>東　巧武</t>
  </si>
  <si>
    <t>井本　龍太朗</t>
  </si>
  <si>
    <t>安倍　悠真</t>
  </si>
  <si>
    <t>濱中　崚太郎</t>
  </si>
  <si>
    <t>本山　大翔</t>
  </si>
  <si>
    <t>長谷川　惟賦騎</t>
  </si>
  <si>
    <t>錬清会</t>
  </si>
  <si>
    <t>馬本　隼汰</t>
  </si>
  <si>
    <t>松本　雅矢</t>
  </si>
  <si>
    <t>本原　力琥</t>
  </si>
  <si>
    <t>鶴田　菜々子</t>
  </si>
  <si>
    <t>橋本　春瑠香</t>
  </si>
  <si>
    <t>星子　みなみ</t>
  </si>
  <si>
    <t>長谷川　莉奈</t>
  </si>
  <si>
    <t>松下　真緒</t>
  </si>
  <si>
    <t>内藤　佑麻</t>
  </si>
  <si>
    <t>糸東会　阿蘇道場</t>
  </si>
  <si>
    <t>種子野　雅斗</t>
  </si>
  <si>
    <t>土田　宗幸</t>
  </si>
  <si>
    <t>久々山　寛太</t>
  </si>
  <si>
    <t>山口　尊大</t>
  </si>
  <si>
    <t>武隆館</t>
  </si>
  <si>
    <t>森　麻名美</t>
  </si>
  <si>
    <t>枝村　美佐樹</t>
  </si>
  <si>
    <t>誠心館玉名道場</t>
  </si>
  <si>
    <t>古賀　さくら</t>
  </si>
  <si>
    <t>竹ノ内　蒼唯</t>
  </si>
  <si>
    <t>本田　実夢</t>
  </si>
  <si>
    <t>芦北海王塾</t>
    <phoneticPr fontId="2"/>
  </si>
  <si>
    <t>宮島　聖来</t>
    <rPh sb="0" eb="2">
      <t>ミヤジマ</t>
    </rPh>
    <rPh sb="3" eb="4">
      <t>セイ</t>
    </rPh>
    <rPh sb="4" eb="5">
      <t>ク</t>
    </rPh>
    <phoneticPr fontId="2"/>
  </si>
  <si>
    <t>１年生</t>
    <rPh sb="1" eb="3">
      <t>ネンセイ</t>
    </rPh>
    <phoneticPr fontId="2"/>
  </si>
  <si>
    <t>男</t>
    <rPh sb="0" eb="1">
      <t>オトコ</t>
    </rPh>
    <phoneticPr fontId="2"/>
  </si>
  <si>
    <t>隈部　漣</t>
    <rPh sb="0" eb="2">
      <t>クマベ</t>
    </rPh>
    <rPh sb="3" eb="4">
      <t>レン</t>
    </rPh>
    <phoneticPr fontId="2"/>
  </si>
  <si>
    <t>長濵　琉</t>
    <rPh sb="0" eb="2">
      <t>ナガハマ</t>
    </rPh>
    <rPh sb="3" eb="4">
      <t>ル</t>
    </rPh>
    <phoneticPr fontId="2"/>
  </si>
  <si>
    <t>吉野　颯真</t>
    <rPh sb="0" eb="2">
      <t>ヨシノ</t>
    </rPh>
    <rPh sb="3" eb="5">
      <t>ソウマ</t>
    </rPh>
    <phoneticPr fontId="2"/>
  </si>
  <si>
    <t>大木　一矢</t>
    <rPh sb="0" eb="2">
      <t>オオキ</t>
    </rPh>
    <rPh sb="3" eb="5">
      <t>カズヤ</t>
    </rPh>
    <phoneticPr fontId="2"/>
  </si>
  <si>
    <t>石井　和馬</t>
    <rPh sb="0" eb="2">
      <t>イシイ</t>
    </rPh>
    <rPh sb="3" eb="4">
      <t>ワ</t>
    </rPh>
    <rPh sb="4" eb="5">
      <t>ウマ</t>
    </rPh>
    <phoneticPr fontId="2"/>
  </si>
  <si>
    <t>江藤　奏音</t>
    <rPh sb="0" eb="2">
      <t>エトウ</t>
    </rPh>
    <rPh sb="3" eb="4">
      <t>カナ</t>
    </rPh>
    <rPh sb="4" eb="5">
      <t>オト</t>
    </rPh>
    <phoneticPr fontId="2"/>
  </si>
  <si>
    <t>山科　凛空</t>
    <rPh sb="0" eb="2">
      <t>ヤマシナ</t>
    </rPh>
    <rPh sb="3" eb="4">
      <t>リン</t>
    </rPh>
    <rPh sb="4" eb="5">
      <t>クウ</t>
    </rPh>
    <phoneticPr fontId="2"/>
  </si>
  <si>
    <t>山尾　彩碧</t>
    <rPh sb="0" eb="2">
      <t>ヤマオ</t>
    </rPh>
    <rPh sb="3" eb="4">
      <t>アヤ</t>
    </rPh>
    <rPh sb="4" eb="5">
      <t>アオ</t>
    </rPh>
    <phoneticPr fontId="2"/>
  </si>
  <si>
    <t>渡邉　莉子</t>
    <rPh sb="0" eb="2">
      <t>ワタナベ</t>
    </rPh>
    <rPh sb="3" eb="4">
      <t>リ</t>
    </rPh>
    <rPh sb="4" eb="5">
      <t>コ</t>
    </rPh>
    <phoneticPr fontId="2"/>
  </si>
  <si>
    <t>吉野　僚真</t>
    <rPh sb="0" eb="2">
      <t>ヨシノ</t>
    </rPh>
    <rPh sb="3" eb="4">
      <t>リョウ</t>
    </rPh>
    <rPh sb="4" eb="5">
      <t>マ</t>
    </rPh>
    <phoneticPr fontId="2"/>
  </si>
  <si>
    <t>木川　愛唯</t>
    <rPh sb="0" eb="2">
      <t>キガワ</t>
    </rPh>
    <rPh sb="3" eb="4">
      <t>アイ</t>
    </rPh>
    <rPh sb="4" eb="5">
      <t>ユイ</t>
    </rPh>
    <phoneticPr fontId="2"/>
  </si>
  <si>
    <t>白﨑　伶太</t>
    <rPh sb="0" eb="2">
      <t>シラサキ</t>
    </rPh>
    <rPh sb="3" eb="4">
      <t>レイ</t>
    </rPh>
    <rPh sb="4" eb="5">
      <t>タ</t>
    </rPh>
    <phoneticPr fontId="2"/>
  </si>
  <si>
    <t>馬本　隼汰</t>
    <rPh sb="0" eb="1">
      <t>ウマ</t>
    </rPh>
    <rPh sb="1" eb="2">
      <t>モト</t>
    </rPh>
    <rPh sb="3" eb="4">
      <t>シュン</t>
    </rPh>
    <rPh sb="4" eb="5">
      <t>タ</t>
    </rPh>
    <phoneticPr fontId="2"/>
  </si>
  <si>
    <t>川口　大翔</t>
    <rPh sb="0" eb="2">
      <t>カワグチ</t>
    </rPh>
    <rPh sb="3" eb="4">
      <t>ダイ</t>
    </rPh>
    <rPh sb="4" eb="5">
      <t>ショウ</t>
    </rPh>
    <phoneticPr fontId="2"/>
  </si>
  <si>
    <t>江藤　絢大</t>
    <rPh sb="0" eb="2">
      <t>エトウ</t>
    </rPh>
    <rPh sb="3" eb="4">
      <t>アヤ</t>
    </rPh>
    <rPh sb="4" eb="5">
      <t>ダイ</t>
    </rPh>
    <phoneticPr fontId="2"/>
  </si>
  <si>
    <t>平田　繁吉</t>
    <rPh sb="0" eb="2">
      <t>ヒラタ</t>
    </rPh>
    <rPh sb="3" eb="4">
      <t>シゲ</t>
    </rPh>
    <rPh sb="4" eb="5">
      <t>キチ</t>
    </rPh>
    <phoneticPr fontId="2"/>
  </si>
  <si>
    <t>牧野　希春</t>
    <rPh sb="0" eb="2">
      <t>マキノ</t>
    </rPh>
    <rPh sb="3" eb="4">
      <t>キ</t>
    </rPh>
    <rPh sb="4" eb="5">
      <t>ハル</t>
    </rPh>
    <phoneticPr fontId="2"/>
  </si>
  <si>
    <t>藤本　衣織</t>
    <rPh sb="0" eb="2">
      <t>フジモト</t>
    </rPh>
    <rPh sb="3" eb="5">
      <t>イオリ</t>
    </rPh>
    <phoneticPr fontId="2"/>
  </si>
  <si>
    <t>辻本　和華</t>
    <rPh sb="0" eb="2">
      <t>ツジモト</t>
    </rPh>
    <rPh sb="3" eb="4">
      <t>ワ</t>
    </rPh>
    <rPh sb="4" eb="5">
      <t>ハナ</t>
    </rPh>
    <phoneticPr fontId="2"/>
  </si>
  <si>
    <t>川中　澄恋</t>
    <rPh sb="0" eb="2">
      <t>カワナカ</t>
    </rPh>
    <rPh sb="3" eb="4">
      <t>スミ</t>
    </rPh>
    <rPh sb="4" eb="5">
      <t>コイ</t>
    </rPh>
    <phoneticPr fontId="2"/>
  </si>
  <si>
    <t>山本　裕菜</t>
    <rPh sb="0" eb="2">
      <t>ヤマモト</t>
    </rPh>
    <rPh sb="3" eb="4">
      <t>ユウ</t>
    </rPh>
    <rPh sb="4" eb="5">
      <t>ナ</t>
    </rPh>
    <phoneticPr fontId="2"/>
  </si>
  <si>
    <t>川中　花澄</t>
    <rPh sb="0" eb="2">
      <t>カワナカ</t>
    </rPh>
    <rPh sb="3" eb="4">
      <t>ハナ</t>
    </rPh>
    <rPh sb="4" eb="5">
      <t>スミ</t>
    </rPh>
    <phoneticPr fontId="2"/>
  </si>
  <si>
    <t>白﨑　侃太</t>
    <rPh sb="0" eb="2">
      <t>シラサキ</t>
    </rPh>
    <rPh sb="3" eb="4">
      <t>カン</t>
    </rPh>
    <rPh sb="4" eb="5">
      <t>タ</t>
    </rPh>
    <phoneticPr fontId="2"/>
  </si>
  <si>
    <t>川口　友翔</t>
    <rPh sb="0" eb="2">
      <t>カワグチ</t>
    </rPh>
    <rPh sb="3" eb="4">
      <t>ユウ</t>
    </rPh>
    <rPh sb="4" eb="5">
      <t>ショウ</t>
    </rPh>
    <phoneticPr fontId="2"/>
  </si>
  <si>
    <t>池田　空斗</t>
    <rPh sb="0" eb="2">
      <t>イケダ</t>
    </rPh>
    <rPh sb="3" eb="4">
      <t>クウ</t>
    </rPh>
    <rPh sb="4" eb="5">
      <t>ト</t>
    </rPh>
    <phoneticPr fontId="2"/>
  </si>
  <si>
    <t>新村　莉來</t>
    <rPh sb="0" eb="2">
      <t>シンムラ</t>
    </rPh>
    <rPh sb="3" eb="4">
      <t>リ</t>
    </rPh>
    <rPh sb="4" eb="5">
      <t>ク</t>
    </rPh>
    <phoneticPr fontId="2"/>
  </si>
  <si>
    <t>葉室　俊介</t>
    <rPh sb="0" eb="1">
      <t>ハ</t>
    </rPh>
    <rPh sb="1" eb="2">
      <t>シツ</t>
    </rPh>
    <rPh sb="3" eb="5">
      <t>シュンスケ</t>
    </rPh>
    <phoneticPr fontId="2"/>
  </si>
  <si>
    <t>山科　和汰瑠</t>
    <rPh sb="0" eb="2">
      <t>ヤマシナ</t>
    </rPh>
    <rPh sb="3" eb="4">
      <t>ワ</t>
    </rPh>
    <rPh sb="4" eb="5">
      <t>タ</t>
    </rPh>
    <rPh sb="5" eb="6">
      <t>ル</t>
    </rPh>
    <phoneticPr fontId="2"/>
  </si>
  <si>
    <t>橋本　地永</t>
    <rPh sb="0" eb="2">
      <t>ハシモト</t>
    </rPh>
    <rPh sb="3" eb="4">
      <t>チ</t>
    </rPh>
    <rPh sb="4" eb="5">
      <t>ナガ</t>
    </rPh>
    <phoneticPr fontId="2"/>
  </si>
  <si>
    <t>米良　夏海</t>
    <rPh sb="0" eb="2">
      <t>メラ</t>
    </rPh>
    <rPh sb="3" eb="4">
      <t>ナツ</t>
    </rPh>
    <rPh sb="4" eb="5">
      <t>ウミ</t>
    </rPh>
    <phoneticPr fontId="2"/>
  </si>
  <si>
    <t>馬本　貫汰</t>
    <rPh sb="0" eb="1">
      <t>ウマ</t>
    </rPh>
    <rPh sb="1" eb="2">
      <t>モト</t>
    </rPh>
    <rPh sb="3" eb="4">
      <t>カン</t>
    </rPh>
    <rPh sb="4" eb="5">
      <t>タ</t>
    </rPh>
    <phoneticPr fontId="2"/>
  </si>
  <si>
    <t>山本　瑠菜</t>
    <rPh sb="0" eb="2">
      <t>ヤマモト</t>
    </rPh>
    <rPh sb="3" eb="4">
      <t>ル</t>
    </rPh>
    <rPh sb="4" eb="5">
      <t>ナ</t>
    </rPh>
    <phoneticPr fontId="2"/>
  </si>
  <si>
    <t>石井　晟</t>
    <rPh sb="0" eb="2">
      <t>イシイ</t>
    </rPh>
    <rPh sb="3" eb="4">
      <t>セイ</t>
    </rPh>
    <phoneticPr fontId="2"/>
  </si>
  <si>
    <t>福浦　孝賢</t>
    <rPh sb="0" eb="2">
      <t>フクウラ</t>
    </rPh>
    <rPh sb="3" eb="4">
      <t>タカシ</t>
    </rPh>
    <rPh sb="4" eb="5">
      <t>ケン</t>
    </rPh>
    <phoneticPr fontId="2"/>
  </si>
  <si>
    <t>６年生</t>
    <rPh sb="1" eb="3">
      <t>ネンセイ</t>
    </rPh>
    <phoneticPr fontId="2"/>
  </si>
  <si>
    <t>５年生</t>
    <rPh sb="1" eb="3">
      <t>ネンセイ</t>
    </rPh>
    <phoneticPr fontId="2"/>
  </si>
  <si>
    <t>４年生</t>
    <rPh sb="1" eb="3">
      <t>ネンセイ</t>
    </rPh>
    <phoneticPr fontId="2"/>
  </si>
  <si>
    <t>３年生</t>
    <rPh sb="1" eb="3">
      <t>ネンセイ</t>
    </rPh>
    <phoneticPr fontId="2"/>
  </si>
  <si>
    <t>２年生</t>
    <rPh sb="1" eb="3">
      <t>ネンセイ</t>
    </rPh>
    <phoneticPr fontId="2"/>
  </si>
  <si>
    <t>女</t>
    <rPh sb="0" eb="1">
      <t>オンナ</t>
    </rPh>
    <phoneticPr fontId="2"/>
  </si>
  <si>
    <t>德永　悠</t>
    <rPh sb="1" eb="2">
      <t>ナガ</t>
    </rPh>
    <rPh sb="3" eb="4">
      <t>ユウ</t>
    </rPh>
    <phoneticPr fontId="2"/>
  </si>
  <si>
    <t>木下蓮士</t>
    <rPh sb="0" eb="2">
      <t>キノシタ</t>
    </rPh>
    <rPh sb="2" eb="3">
      <t>レン</t>
    </rPh>
    <rPh sb="3" eb="4">
      <t>シ</t>
    </rPh>
    <phoneticPr fontId="2"/>
  </si>
  <si>
    <t>西原武琉</t>
    <rPh sb="0" eb="2">
      <t>ニシハラ</t>
    </rPh>
    <rPh sb="2" eb="4">
      <t>タケル</t>
    </rPh>
    <phoneticPr fontId="2"/>
  </si>
  <si>
    <t>黒田彪雅</t>
    <rPh sb="0" eb="2">
      <t>クロダ</t>
    </rPh>
    <rPh sb="2" eb="4">
      <t>ヒュウガ</t>
    </rPh>
    <phoneticPr fontId="2"/>
  </si>
  <si>
    <t>坂西凌嘉</t>
    <rPh sb="0" eb="2">
      <t>サカニシ</t>
    </rPh>
    <rPh sb="2" eb="3">
      <t>リョウ</t>
    </rPh>
    <rPh sb="3" eb="4">
      <t>カ</t>
    </rPh>
    <phoneticPr fontId="2"/>
  </si>
  <si>
    <t>古賀禅人</t>
    <rPh sb="0" eb="2">
      <t>コガ</t>
    </rPh>
    <rPh sb="2" eb="3">
      <t>ゼン</t>
    </rPh>
    <rPh sb="3" eb="4">
      <t>ヒト</t>
    </rPh>
    <phoneticPr fontId="2"/>
  </si>
  <si>
    <t>木下瑠人</t>
    <rPh sb="0" eb="2">
      <t>キノシタ</t>
    </rPh>
    <rPh sb="2" eb="4">
      <t>リュウヒト</t>
    </rPh>
    <phoneticPr fontId="2"/>
  </si>
  <si>
    <t>坂西智也</t>
    <rPh sb="0" eb="2">
      <t>サカニシ</t>
    </rPh>
    <rPh sb="2" eb="4">
      <t>トモヤ</t>
    </rPh>
    <phoneticPr fontId="2"/>
  </si>
  <si>
    <t>古賀あい</t>
    <rPh sb="0" eb="2">
      <t>コガ</t>
    </rPh>
    <phoneticPr fontId="2"/>
  </si>
  <si>
    <t>徳山　華</t>
    <rPh sb="0" eb="2">
      <t>トクヤマ</t>
    </rPh>
    <rPh sb="3" eb="4">
      <t>ハナ</t>
    </rPh>
    <phoneticPr fontId="2"/>
  </si>
  <si>
    <t>黒田萌夏</t>
    <rPh sb="0" eb="2">
      <t>クロダ</t>
    </rPh>
    <rPh sb="2" eb="4">
      <t>モエカ</t>
    </rPh>
    <phoneticPr fontId="2"/>
  </si>
  <si>
    <t>徳山　唯</t>
    <rPh sb="0" eb="2">
      <t>トクヤマ</t>
    </rPh>
    <rPh sb="3" eb="4">
      <t>ユイ</t>
    </rPh>
    <phoneticPr fontId="2"/>
  </si>
  <si>
    <t>西原碧海</t>
    <rPh sb="0" eb="2">
      <t>ニシハラ</t>
    </rPh>
    <rPh sb="2" eb="4">
      <t>アオミ</t>
    </rPh>
    <phoneticPr fontId="2"/>
  </si>
  <si>
    <t>誠心館玉名道場</t>
    <phoneticPr fontId="2"/>
  </si>
  <si>
    <t>2年生</t>
    <rPh sb="1" eb="3">
      <t>ネンセイ</t>
    </rPh>
    <phoneticPr fontId="2"/>
  </si>
  <si>
    <t>3年生</t>
    <rPh sb="1" eb="3">
      <t>ネンセイ</t>
    </rPh>
    <phoneticPr fontId="2"/>
  </si>
  <si>
    <t>4年生</t>
    <rPh sb="1" eb="3">
      <t>ネンセイ</t>
    </rPh>
    <phoneticPr fontId="2"/>
  </si>
  <si>
    <t>5年生</t>
    <rPh sb="1" eb="3">
      <t>ネンセイ</t>
    </rPh>
    <phoneticPr fontId="2"/>
  </si>
  <si>
    <t>女</t>
    <rPh sb="0" eb="1">
      <t>ジョ</t>
    </rPh>
    <phoneticPr fontId="2"/>
  </si>
  <si>
    <t>岩下　元大</t>
    <rPh sb="0" eb="2">
      <t>イワシタ</t>
    </rPh>
    <rPh sb="3" eb="4">
      <t>ゲン</t>
    </rPh>
    <rPh sb="4" eb="5">
      <t>タイ</t>
    </rPh>
    <phoneticPr fontId="2"/>
  </si>
  <si>
    <t>三角鉄太郎</t>
    <rPh sb="0" eb="2">
      <t>ミスミ</t>
    </rPh>
    <rPh sb="2" eb="3">
      <t>テツ</t>
    </rPh>
    <rPh sb="3" eb="5">
      <t>タロウ</t>
    </rPh>
    <phoneticPr fontId="2"/>
  </si>
  <si>
    <t>吉田　伊織</t>
    <rPh sb="0" eb="2">
      <t>ヨシダ</t>
    </rPh>
    <rPh sb="3" eb="5">
      <t>イオリ</t>
    </rPh>
    <phoneticPr fontId="2"/>
  </si>
  <si>
    <t>平山　吏翔</t>
    <rPh sb="0" eb="2">
      <t>ヒラヤマ</t>
    </rPh>
    <rPh sb="3" eb="4">
      <t>リ</t>
    </rPh>
    <rPh sb="4" eb="5">
      <t>ショウ</t>
    </rPh>
    <phoneticPr fontId="2"/>
  </si>
  <si>
    <t>岩﨑　　律</t>
    <rPh sb="0" eb="2">
      <t>イワサキ</t>
    </rPh>
    <rPh sb="4" eb="5">
      <t>リツ</t>
    </rPh>
    <phoneticPr fontId="2"/>
  </si>
  <si>
    <t>円空塾菊池</t>
    <phoneticPr fontId="2"/>
  </si>
  <si>
    <t>飛翔館</t>
    <rPh sb="0" eb="1">
      <t>ト</t>
    </rPh>
    <rPh sb="1" eb="2">
      <t>カケル</t>
    </rPh>
    <rPh sb="2" eb="3">
      <t>ヤカタ</t>
    </rPh>
    <phoneticPr fontId="2"/>
  </si>
  <si>
    <t>柳　優月</t>
    <rPh sb="0" eb="1">
      <t>ヤナギ</t>
    </rPh>
    <rPh sb="2" eb="3">
      <t>ユウ</t>
    </rPh>
    <rPh sb="3" eb="4">
      <t>ツキ</t>
    </rPh>
    <phoneticPr fontId="2"/>
  </si>
  <si>
    <t>岡野　果歩</t>
    <rPh sb="0" eb="2">
      <t>オカノ</t>
    </rPh>
    <rPh sb="3" eb="4">
      <t>カ</t>
    </rPh>
    <rPh sb="4" eb="5">
      <t>ホ</t>
    </rPh>
    <phoneticPr fontId="2"/>
  </si>
  <si>
    <t>北野　心悠</t>
    <rPh sb="0" eb="2">
      <t>キタノ</t>
    </rPh>
    <rPh sb="3" eb="4">
      <t>ココロ</t>
    </rPh>
    <rPh sb="4" eb="5">
      <t>ユウ</t>
    </rPh>
    <phoneticPr fontId="2"/>
  </si>
  <si>
    <t>北野　雄佑喜</t>
    <rPh sb="0" eb="2">
      <t>キタノ</t>
    </rPh>
    <rPh sb="3" eb="4">
      <t>ユウ</t>
    </rPh>
    <rPh sb="4" eb="5">
      <t>ユウ</t>
    </rPh>
    <rPh sb="5" eb="6">
      <t>キ</t>
    </rPh>
    <phoneticPr fontId="2"/>
  </si>
  <si>
    <t>大森　悠翔</t>
    <rPh sb="0" eb="2">
      <t>オオモリ</t>
    </rPh>
    <rPh sb="3" eb="4">
      <t>ユウ</t>
    </rPh>
    <rPh sb="4" eb="5">
      <t>ショウ</t>
    </rPh>
    <phoneticPr fontId="2"/>
  </si>
  <si>
    <t>松村　悠人</t>
    <rPh sb="0" eb="2">
      <t>マツムラ</t>
    </rPh>
    <rPh sb="3" eb="4">
      <t>ユウ</t>
    </rPh>
    <rPh sb="4" eb="5">
      <t>ヒト</t>
    </rPh>
    <phoneticPr fontId="2"/>
  </si>
  <si>
    <t>棟　彪斗</t>
    <rPh sb="0" eb="1">
      <t>ムナ</t>
    </rPh>
    <rPh sb="2" eb="3">
      <t>アヤ</t>
    </rPh>
    <rPh sb="3" eb="4">
      <t>ト</t>
    </rPh>
    <phoneticPr fontId="2"/>
  </si>
  <si>
    <t>2年生</t>
  </si>
  <si>
    <t>田口 成海</t>
    <rPh sb="0" eb="2">
      <t>タグチ</t>
    </rPh>
    <rPh sb="3" eb="5">
      <t>セイカイ</t>
    </rPh>
    <phoneticPr fontId="2"/>
  </si>
  <si>
    <t>西橋 颯樹</t>
    <rPh sb="0" eb="2">
      <t>ニシバシ</t>
    </rPh>
    <rPh sb="3" eb="4">
      <t>ソウ</t>
    </rPh>
    <rPh sb="4" eb="5">
      <t>キ</t>
    </rPh>
    <phoneticPr fontId="2"/>
  </si>
  <si>
    <t>太田 大護</t>
    <rPh sb="0" eb="2">
      <t>オオタ</t>
    </rPh>
    <rPh sb="3" eb="4">
      <t>ダイ</t>
    </rPh>
    <rPh sb="4" eb="5">
      <t>マモル</t>
    </rPh>
    <phoneticPr fontId="2"/>
  </si>
  <si>
    <t>盛田 晄太郎</t>
    <rPh sb="0" eb="2">
      <t>モリタ</t>
    </rPh>
    <rPh sb="3" eb="6">
      <t>コウタロウ</t>
    </rPh>
    <phoneticPr fontId="2"/>
  </si>
  <si>
    <t>松崎 蒼来</t>
  </si>
  <si>
    <t>赤城 龍馬</t>
    <rPh sb="0" eb="2">
      <t>アカギ</t>
    </rPh>
    <rPh sb="3" eb="5">
      <t>リョウマ</t>
    </rPh>
    <phoneticPr fontId="2"/>
  </si>
  <si>
    <t>浦田 泰士</t>
    <rPh sb="0" eb="2">
      <t>ウラタ</t>
    </rPh>
    <rPh sb="3" eb="5">
      <t>タイシ</t>
    </rPh>
    <phoneticPr fontId="2"/>
  </si>
  <si>
    <t>柴田 莉奈</t>
    <rPh sb="0" eb="2">
      <t>シバタ</t>
    </rPh>
    <rPh sb="3" eb="5">
      <t>リナ</t>
    </rPh>
    <phoneticPr fontId="2"/>
  </si>
  <si>
    <t>小森 晟覇</t>
    <rPh sb="0" eb="2">
      <t>コモリ</t>
    </rPh>
    <rPh sb="3" eb="4">
      <t>セイ</t>
    </rPh>
    <rPh sb="4" eb="5">
      <t>ハ</t>
    </rPh>
    <phoneticPr fontId="2"/>
  </si>
  <si>
    <t>松崎 癒来</t>
    <rPh sb="3" eb="5">
      <t>ユラ</t>
    </rPh>
    <phoneticPr fontId="2"/>
  </si>
  <si>
    <t>浦田 東吾</t>
    <rPh sb="0" eb="2">
      <t>ウラタ</t>
    </rPh>
    <rPh sb="3" eb="5">
      <t>トウゴ</t>
    </rPh>
    <phoneticPr fontId="2"/>
  </si>
  <si>
    <t>益田 真歩</t>
    <rPh sb="0" eb="2">
      <t>マスダ</t>
    </rPh>
    <rPh sb="3" eb="5">
      <t>マホ</t>
    </rPh>
    <phoneticPr fontId="2"/>
  </si>
  <si>
    <t>女</t>
    <phoneticPr fontId="2"/>
  </si>
  <si>
    <t>翔聡館</t>
    <phoneticPr fontId="2"/>
  </si>
  <si>
    <t>谷　和樹</t>
    <rPh sb="0" eb="1">
      <t>タニ</t>
    </rPh>
    <rPh sb="2" eb="4">
      <t>カズキ</t>
    </rPh>
    <phoneticPr fontId="2"/>
  </si>
  <si>
    <t>柴原　斗真</t>
    <rPh sb="0" eb="2">
      <t>シバハラ</t>
    </rPh>
    <rPh sb="3" eb="5">
      <t>トウマ</t>
    </rPh>
    <phoneticPr fontId="2"/>
  </si>
  <si>
    <t>田永　蓮月</t>
    <rPh sb="0" eb="1">
      <t>タ</t>
    </rPh>
    <rPh sb="1" eb="2">
      <t>ナガ</t>
    </rPh>
    <rPh sb="3" eb="4">
      <t>ハス</t>
    </rPh>
    <rPh sb="4" eb="5">
      <t>ツキ</t>
    </rPh>
    <phoneticPr fontId="2"/>
  </si>
  <si>
    <t>稲田　琉生</t>
    <rPh sb="0" eb="2">
      <t>イナダ</t>
    </rPh>
    <rPh sb="3" eb="5">
      <t>ルイ</t>
    </rPh>
    <phoneticPr fontId="2"/>
  </si>
  <si>
    <t>長谷川　惟賦騎</t>
    <rPh sb="0" eb="3">
      <t>ハセガワ</t>
    </rPh>
    <rPh sb="4" eb="5">
      <t>イ</t>
    </rPh>
    <rPh sb="5" eb="6">
      <t>フ</t>
    </rPh>
    <rPh sb="6" eb="7">
      <t>キ</t>
    </rPh>
    <phoneticPr fontId="2"/>
  </si>
  <si>
    <t>藤井　琉聖</t>
    <rPh sb="0" eb="2">
      <t>フジイ</t>
    </rPh>
    <rPh sb="3" eb="5">
      <t>リュウセイ</t>
    </rPh>
    <phoneticPr fontId="2"/>
  </si>
  <si>
    <t>林田　創志</t>
    <rPh sb="0" eb="2">
      <t>ハヤシダ</t>
    </rPh>
    <rPh sb="3" eb="4">
      <t>ソウ</t>
    </rPh>
    <rPh sb="4" eb="5">
      <t>シ</t>
    </rPh>
    <phoneticPr fontId="2"/>
  </si>
  <si>
    <t>塩﨑　煌大</t>
    <rPh sb="0" eb="2">
      <t>シオザキ</t>
    </rPh>
    <rPh sb="3" eb="5">
      <t>コウダイ</t>
    </rPh>
    <phoneticPr fontId="2"/>
  </si>
  <si>
    <t>長谷川　摩蘭紀</t>
    <rPh sb="0" eb="3">
      <t>ハセガワ</t>
    </rPh>
    <rPh sb="4" eb="5">
      <t>マ</t>
    </rPh>
    <rPh sb="5" eb="6">
      <t>ラン</t>
    </rPh>
    <rPh sb="6" eb="7">
      <t>ノリ</t>
    </rPh>
    <phoneticPr fontId="2"/>
  </si>
  <si>
    <t>西田　千紘</t>
    <rPh sb="0" eb="2">
      <t>ニシダ</t>
    </rPh>
    <rPh sb="3" eb="5">
      <t>チヒロ</t>
    </rPh>
    <phoneticPr fontId="2"/>
  </si>
  <si>
    <t>５年生</t>
  </si>
  <si>
    <t>春和会</t>
    <rPh sb="0" eb="1">
      <t>ハル</t>
    </rPh>
    <rPh sb="1" eb="2">
      <t>ワ</t>
    </rPh>
    <rPh sb="2" eb="3">
      <t>カイ</t>
    </rPh>
    <phoneticPr fontId="2"/>
  </si>
  <si>
    <t>斉藤　悠希</t>
    <rPh sb="0" eb="2">
      <t>サイトウ</t>
    </rPh>
    <rPh sb="3" eb="5">
      <t>ユウキ</t>
    </rPh>
    <phoneticPr fontId="2"/>
  </si>
  <si>
    <t>田島　煌真</t>
    <rPh sb="0" eb="2">
      <t>タシマ</t>
    </rPh>
    <rPh sb="3" eb="5">
      <t>コウマ</t>
    </rPh>
    <phoneticPr fontId="2"/>
  </si>
  <si>
    <t>福島　快理</t>
    <rPh sb="0" eb="2">
      <t>フクシマ</t>
    </rPh>
    <rPh sb="3" eb="4">
      <t>カイ</t>
    </rPh>
    <rPh sb="4" eb="5">
      <t>リ</t>
    </rPh>
    <phoneticPr fontId="2"/>
  </si>
  <si>
    <t>田島　櫂星</t>
    <rPh sb="0" eb="2">
      <t>タシマ</t>
    </rPh>
    <rPh sb="3" eb="4">
      <t>カイ</t>
    </rPh>
    <rPh sb="4" eb="5">
      <t>セイ</t>
    </rPh>
    <phoneticPr fontId="2"/>
  </si>
  <si>
    <t>中川　暖琥</t>
    <rPh sb="0" eb="2">
      <t>ナカガワ</t>
    </rPh>
    <rPh sb="3" eb="4">
      <t>ダン</t>
    </rPh>
    <rPh sb="4" eb="5">
      <t>コ</t>
    </rPh>
    <phoneticPr fontId="2"/>
  </si>
  <si>
    <t>稲崎　至音</t>
    <rPh sb="0" eb="2">
      <t>イナザキ</t>
    </rPh>
    <rPh sb="3" eb="4">
      <t>シ</t>
    </rPh>
    <rPh sb="4" eb="5">
      <t>オン</t>
    </rPh>
    <phoneticPr fontId="2"/>
  </si>
  <si>
    <t>内田　旺佑</t>
    <rPh sb="0" eb="2">
      <t>ウチダ</t>
    </rPh>
    <rPh sb="3" eb="4">
      <t>オウ</t>
    </rPh>
    <rPh sb="4" eb="5">
      <t>スケ</t>
    </rPh>
    <phoneticPr fontId="2"/>
  </si>
  <si>
    <t>斉藤　結夏</t>
    <rPh sb="0" eb="2">
      <t>サイトウ</t>
    </rPh>
    <rPh sb="3" eb="4">
      <t>ケツ</t>
    </rPh>
    <rPh sb="4" eb="5">
      <t>ナツ</t>
    </rPh>
    <phoneticPr fontId="2"/>
  </si>
  <si>
    <t>牧之瀬　保香</t>
    <rPh sb="0" eb="1">
      <t>マキ</t>
    </rPh>
    <rPh sb="1" eb="2">
      <t>ノ</t>
    </rPh>
    <rPh sb="2" eb="3">
      <t>セ</t>
    </rPh>
    <rPh sb="4" eb="5">
      <t>ホ</t>
    </rPh>
    <rPh sb="5" eb="6">
      <t>カ</t>
    </rPh>
    <phoneticPr fontId="2"/>
  </si>
  <si>
    <t>峯　愛夏</t>
    <rPh sb="0" eb="1">
      <t>ミネ</t>
    </rPh>
    <rPh sb="2" eb="3">
      <t>アイ</t>
    </rPh>
    <rPh sb="3" eb="4">
      <t>カ</t>
    </rPh>
    <phoneticPr fontId="2"/>
  </si>
  <si>
    <t>男　</t>
    <rPh sb="0" eb="1">
      <t>オトコ</t>
    </rPh>
    <phoneticPr fontId="2"/>
  </si>
  <si>
    <t>1年生</t>
    <rPh sb="1" eb="3">
      <t>ネンセイ</t>
    </rPh>
    <phoneticPr fontId="2"/>
  </si>
  <si>
    <t>男</t>
    <phoneticPr fontId="2"/>
  </si>
  <si>
    <t>禮武館</t>
    <rPh sb="1" eb="2">
      <t>ブ</t>
    </rPh>
    <rPh sb="2" eb="3">
      <t>カン</t>
    </rPh>
    <phoneticPr fontId="2"/>
  </si>
  <si>
    <t>野﨑　健史</t>
    <rPh sb="0" eb="1">
      <t>ノ</t>
    </rPh>
    <rPh sb="1" eb="2">
      <t>サキ</t>
    </rPh>
    <rPh sb="3" eb="4">
      <t>ケン</t>
    </rPh>
    <rPh sb="4" eb="5">
      <t>シ</t>
    </rPh>
    <phoneticPr fontId="2"/>
  </si>
  <si>
    <t>瀧　悠斗</t>
    <rPh sb="0" eb="1">
      <t>タキ</t>
    </rPh>
    <rPh sb="2" eb="3">
      <t>ユウ</t>
    </rPh>
    <rPh sb="3" eb="4">
      <t>ト</t>
    </rPh>
    <phoneticPr fontId="2"/>
  </si>
  <si>
    <t>小林　亮介</t>
    <rPh sb="0" eb="2">
      <t>コバヤシ</t>
    </rPh>
    <rPh sb="3" eb="5">
      <t>リョウスケ</t>
    </rPh>
    <phoneticPr fontId="2"/>
  </si>
  <si>
    <t>松下　弘季</t>
    <rPh sb="0" eb="2">
      <t>マツシタ</t>
    </rPh>
    <rPh sb="3" eb="4">
      <t>ヒロ</t>
    </rPh>
    <rPh sb="4" eb="5">
      <t>キ</t>
    </rPh>
    <phoneticPr fontId="2"/>
  </si>
  <si>
    <t>小林　実奈美</t>
    <rPh sb="0" eb="2">
      <t>コバヤシ</t>
    </rPh>
    <rPh sb="3" eb="4">
      <t>ミ</t>
    </rPh>
    <rPh sb="4" eb="5">
      <t>ナ</t>
    </rPh>
    <rPh sb="5" eb="6">
      <t>ミ</t>
    </rPh>
    <phoneticPr fontId="2"/>
  </si>
  <si>
    <t>竹口　真叶</t>
  </si>
  <si>
    <t>松本　唯</t>
  </si>
  <si>
    <t>福田　航大　</t>
  </si>
  <si>
    <t>平川　真沙斗</t>
  </si>
  <si>
    <t>吉野　寛人</t>
  </si>
  <si>
    <t>２年生</t>
  </si>
  <si>
    <t>１年生</t>
  </si>
  <si>
    <t>３年生</t>
  </si>
  <si>
    <t>４年生</t>
  </si>
  <si>
    <t>６年生</t>
  </si>
  <si>
    <t>男　</t>
  </si>
  <si>
    <t>錬清会</t>
    <phoneticPr fontId="2"/>
  </si>
  <si>
    <t>竹原　哲平</t>
  </si>
  <si>
    <t>5年生</t>
  </si>
  <si>
    <t>5年生</t>
    <rPh sb="1" eb="2">
      <t>ネン</t>
    </rPh>
    <phoneticPr fontId="2"/>
  </si>
  <si>
    <t>真賢館</t>
    <rPh sb="1" eb="2">
      <t>カシコ</t>
    </rPh>
    <rPh sb="2" eb="3">
      <t>カン</t>
    </rPh>
    <phoneticPr fontId="2"/>
  </si>
  <si>
    <t>円空塾熊本</t>
    <rPh sb="3" eb="5">
      <t>クマモト</t>
    </rPh>
    <phoneticPr fontId="2"/>
  </si>
  <si>
    <t>西嶌　千愛</t>
    <rPh sb="0" eb="1">
      <t>ニシ</t>
    </rPh>
    <rPh sb="1" eb="2">
      <t>シマ</t>
    </rPh>
    <rPh sb="3" eb="4">
      <t>セン</t>
    </rPh>
    <rPh sb="4" eb="5">
      <t>アイ</t>
    </rPh>
    <phoneticPr fontId="2"/>
  </si>
  <si>
    <t>５年生</t>
    <phoneticPr fontId="2"/>
  </si>
  <si>
    <t>琉翔館</t>
    <rPh sb="0" eb="1">
      <t>リュウ</t>
    </rPh>
    <rPh sb="1" eb="2">
      <t>カケル</t>
    </rPh>
    <rPh sb="2" eb="3">
      <t>カン</t>
    </rPh>
    <phoneticPr fontId="2"/>
  </si>
  <si>
    <t>松本　直</t>
    <rPh sb="0" eb="2">
      <t>マツモト</t>
    </rPh>
    <rPh sb="3" eb="4">
      <t>ナオ</t>
    </rPh>
    <phoneticPr fontId="2"/>
  </si>
  <si>
    <t>浦中　妃咲希</t>
    <rPh sb="0" eb="1">
      <t>ウラ</t>
    </rPh>
    <rPh sb="1" eb="2">
      <t>ナカ</t>
    </rPh>
    <rPh sb="3" eb="4">
      <t>ヒ</t>
    </rPh>
    <rPh sb="4" eb="5">
      <t>サ</t>
    </rPh>
    <rPh sb="5" eb="6">
      <t>キ</t>
    </rPh>
    <phoneticPr fontId="2"/>
  </si>
  <si>
    <t>田中　桃花</t>
    <rPh sb="0" eb="2">
      <t>タナカ</t>
    </rPh>
    <rPh sb="3" eb="5">
      <t>モモカ</t>
    </rPh>
    <phoneticPr fontId="2"/>
  </si>
  <si>
    <t>松本　穂純</t>
    <rPh sb="0" eb="2">
      <t>マツモト</t>
    </rPh>
    <rPh sb="3" eb="4">
      <t>ホ</t>
    </rPh>
    <rPh sb="4" eb="5">
      <t>ズミ</t>
    </rPh>
    <phoneticPr fontId="2"/>
  </si>
  <si>
    <t>松本　和倫</t>
    <rPh sb="0" eb="2">
      <t>マツモト</t>
    </rPh>
    <rPh sb="3" eb="4">
      <t>カズ</t>
    </rPh>
    <rPh sb="4" eb="5">
      <t>ノリ</t>
    </rPh>
    <phoneticPr fontId="2"/>
  </si>
  <si>
    <t>小西　紘誠</t>
    <rPh sb="0" eb="2">
      <t>コニシ</t>
    </rPh>
    <rPh sb="3" eb="4">
      <t>コウ</t>
    </rPh>
    <rPh sb="4" eb="5">
      <t>セイ</t>
    </rPh>
    <phoneticPr fontId="2"/>
  </si>
  <si>
    <t>浦中　朔矢</t>
    <rPh sb="0" eb="1">
      <t>ウラ</t>
    </rPh>
    <rPh sb="1" eb="2">
      <t>ナカ</t>
    </rPh>
    <rPh sb="3" eb="4">
      <t>サク</t>
    </rPh>
    <rPh sb="4" eb="5">
      <t>ヤ</t>
    </rPh>
    <phoneticPr fontId="2"/>
  </si>
  <si>
    <t>田中　聖虎</t>
    <rPh sb="0" eb="2">
      <t>タナカ</t>
    </rPh>
    <rPh sb="3" eb="4">
      <t>セイ</t>
    </rPh>
    <rPh sb="4" eb="5">
      <t>コ</t>
    </rPh>
    <phoneticPr fontId="2"/>
  </si>
  <si>
    <t>堀江　脩斗</t>
    <rPh sb="0" eb="2">
      <t>ホリエ</t>
    </rPh>
    <rPh sb="3" eb="4">
      <t>シュウ</t>
    </rPh>
    <rPh sb="4" eb="5">
      <t>ト</t>
    </rPh>
    <phoneticPr fontId="2"/>
  </si>
  <si>
    <t>小西　信誠</t>
    <rPh sb="0" eb="2">
      <t>コニシ</t>
    </rPh>
    <rPh sb="3" eb="4">
      <t>シン</t>
    </rPh>
    <rPh sb="4" eb="5">
      <t>セイ</t>
    </rPh>
    <phoneticPr fontId="2"/>
  </si>
  <si>
    <t>松本　雅矢</t>
    <rPh sb="0" eb="2">
      <t>マツモト</t>
    </rPh>
    <rPh sb="3" eb="4">
      <t>マサ</t>
    </rPh>
    <rPh sb="4" eb="5">
      <t>ヤ</t>
    </rPh>
    <phoneticPr fontId="2"/>
  </si>
  <si>
    <t>浦中　天音</t>
    <rPh sb="0" eb="1">
      <t>ウラ</t>
    </rPh>
    <rPh sb="1" eb="2">
      <t>ナカ</t>
    </rPh>
    <rPh sb="3" eb="5">
      <t>アマネ</t>
    </rPh>
    <phoneticPr fontId="2"/>
  </si>
  <si>
    <t>松本　登輝夫</t>
    <rPh sb="0" eb="2">
      <t>マツモト</t>
    </rPh>
    <rPh sb="3" eb="4">
      <t>ト</t>
    </rPh>
    <rPh sb="4" eb="5">
      <t>キ</t>
    </rPh>
    <rPh sb="5" eb="6">
      <t>オット</t>
    </rPh>
    <phoneticPr fontId="2"/>
  </si>
  <si>
    <t>森山　寛大</t>
    <rPh sb="0" eb="2">
      <t>モリヤマ</t>
    </rPh>
    <rPh sb="3" eb="5">
      <t>カンタ</t>
    </rPh>
    <phoneticPr fontId="2"/>
  </si>
  <si>
    <t>田中　美乃</t>
    <rPh sb="0" eb="2">
      <t>タナカ</t>
    </rPh>
    <rPh sb="3" eb="5">
      <t>ヨシノ</t>
    </rPh>
    <phoneticPr fontId="2"/>
  </si>
  <si>
    <t>吉坂　莉玖</t>
    <rPh sb="0" eb="2">
      <t>ヨシザカ</t>
    </rPh>
    <rPh sb="3" eb="5">
      <t>リク</t>
    </rPh>
    <phoneticPr fontId="2"/>
  </si>
  <si>
    <t>野田　知希</t>
    <rPh sb="0" eb="2">
      <t>ノダ</t>
    </rPh>
    <rPh sb="3" eb="4">
      <t>トモ</t>
    </rPh>
    <rPh sb="4" eb="5">
      <t>キ</t>
    </rPh>
    <phoneticPr fontId="2"/>
  </si>
  <si>
    <t>谷口　千翔</t>
    <rPh sb="0" eb="2">
      <t>タニグチ</t>
    </rPh>
    <rPh sb="3" eb="4">
      <t>チ</t>
    </rPh>
    <rPh sb="4" eb="5">
      <t>カ</t>
    </rPh>
    <phoneticPr fontId="2"/>
  </si>
  <si>
    <t>古閑　一夏</t>
    <rPh sb="0" eb="2">
      <t>コガ</t>
    </rPh>
    <rPh sb="3" eb="4">
      <t>イチ</t>
    </rPh>
    <rPh sb="4" eb="5">
      <t>カ</t>
    </rPh>
    <phoneticPr fontId="2"/>
  </si>
  <si>
    <t>笠原　紘</t>
    <rPh sb="0" eb="2">
      <t>カサハラ</t>
    </rPh>
    <rPh sb="3" eb="4">
      <t>コウ</t>
    </rPh>
    <phoneticPr fontId="2"/>
  </si>
  <si>
    <t>吉坂　瑞己</t>
    <rPh sb="0" eb="2">
      <t>ヨシザカ</t>
    </rPh>
    <rPh sb="3" eb="4">
      <t>ミズ</t>
    </rPh>
    <rPh sb="4" eb="5">
      <t>キ</t>
    </rPh>
    <phoneticPr fontId="2"/>
  </si>
  <si>
    <t>岡﨑　陽</t>
    <rPh sb="0" eb="2">
      <t>オカザキ</t>
    </rPh>
    <rPh sb="3" eb="4">
      <t>ハル</t>
    </rPh>
    <phoneticPr fontId="2"/>
  </si>
  <si>
    <t>𠮷川　頼飛</t>
    <rPh sb="0" eb="3">
      <t>ヨシカワ</t>
    </rPh>
    <rPh sb="4" eb="6">
      <t>ライト</t>
    </rPh>
    <phoneticPr fontId="2"/>
  </si>
  <si>
    <t>小西　徳昌</t>
    <rPh sb="0" eb="2">
      <t>コニシ</t>
    </rPh>
    <rPh sb="3" eb="4">
      <t>トク</t>
    </rPh>
    <rPh sb="4" eb="5">
      <t>マサ</t>
    </rPh>
    <phoneticPr fontId="2"/>
  </si>
  <si>
    <t>福田　一護</t>
    <rPh sb="0" eb="2">
      <t>フクダ</t>
    </rPh>
    <rPh sb="3" eb="5">
      <t>イチゴ</t>
    </rPh>
    <phoneticPr fontId="2"/>
  </si>
  <si>
    <t>岡﨑　滉</t>
    <rPh sb="0" eb="2">
      <t>オカザキ</t>
    </rPh>
    <rPh sb="3" eb="4">
      <t>コウ</t>
    </rPh>
    <phoneticPr fontId="2"/>
  </si>
  <si>
    <t>笠原　蒼右</t>
    <rPh sb="0" eb="2">
      <t>カサハラ</t>
    </rPh>
    <rPh sb="3" eb="4">
      <t>ソウ</t>
    </rPh>
    <rPh sb="4" eb="5">
      <t>ミギ</t>
    </rPh>
    <phoneticPr fontId="2"/>
  </si>
  <si>
    <t>田口　蓮織</t>
    <rPh sb="0" eb="2">
      <t>タグチ</t>
    </rPh>
    <rPh sb="3" eb="4">
      <t>レン</t>
    </rPh>
    <rPh sb="4" eb="5">
      <t>オリ</t>
    </rPh>
    <phoneticPr fontId="2"/>
  </si>
  <si>
    <t>田口　琴望</t>
    <rPh sb="0" eb="2">
      <t>タグチ</t>
    </rPh>
    <rPh sb="3" eb="4">
      <t>コト</t>
    </rPh>
    <rPh sb="4" eb="5">
      <t>ノゾミ</t>
    </rPh>
    <phoneticPr fontId="2"/>
  </si>
  <si>
    <t>桂下　皐</t>
    <rPh sb="0" eb="1">
      <t>カツラ</t>
    </rPh>
    <rPh sb="1" eb="2">
      <t>シタ</t>
    </rPh>
    <rPh sb="3" eb="4">
      <t>サツキ</t>
    </rPh>
    <phoneticPr fontId="2"/>
  </si>
  <si>
    <t>松本　悠之心</t>
    <rPh sb="0" eb="2">
      <t>マツモト</t>
    </rPh>
    <rPh sb="3" eb="6">
      <t>ハルカノシン</t>
    </rPh>
    <phoneticPr fontId="2"/>
  </si>
  <si>
    <t>小西　唯加</t>
    <rPh sb="0" eb="2">
      <t>コニシ</t>
    </rPh>
    <rPh sb="3" eb="4">
      <t>ユイ</t>
    </rPh>
    <rPh sb="4" eb="5">
      <t>カ</t>
    </rPh>
    <phoneticPr fontId="2"/>
  </si>
  <si>
    <t>教道館</t>
    <rPh sb="0" eb="1">
      <t>オシ</t>
    </rPh>
    <rPh sb="1" eb="2">
      <t>ミチ</t>
    </rPh>
    <rPh sb="2" eb="3">
      <t>カン</t>
    </rPh>
    <phoneticPr fontId="2"/>
  </si>
  <si>
    <t>憲櫻塾</t>
    <rPh sb="0" eb="1">
      <t>ケン</t>
    </rPh>
    <rPh sb="1" eb="2">
      <t>サクラ</t>
    </rPh>
    <rPh sb="2" eb="3">
      <t>ジュク</t>
    </rPh>
    <phoneticPr fontId="2"/>
  </si>
  <si>
    <t>尾前　優心</t>
    <rPh sb="0" eb="2">
      <t>オマエ</t>
    </rPh>
    <rPh sb="3" eb="4">
      <t>ユウ</t>
    </rPh>
    <rPh sb="4" eb="5">
      <t>シン</t>
    </rPh>
    <phoneticPr fontId="2"/>
  </si>
  <si>
    <t>西　優翔</t>
    <rPh sb="0" eb="1">
      <t>ニシ</t>
    </rPh>
    <rPh sb="2" eb="4">
      <t>ユウト</t>
    </rPh>
    <phoneticPr fontId="2"/>
  </si>
  <si>
    <t>梅田　義樹</t>
    <rPh sb="0" eb="2">
      <t>ウメタ</t>
    </rPh>
    <rPh sb="3" eb="5">
      <t>ヨシキ</t>
    </rPh>
    <phoneticPr fontId="2"/>
  </si>
  <si>
    <t>谷山　凌太</t>
    <rPh sb="0" eb="2">
      <t>タニヤマ</t>
    </rPh>
    <rPh sb="3" eb="5">
      <t>リョウタ</t>
    </rPh>
    <phoneticPr fontId="2"/>
  </si>
  <si>
    <t>梅田　花</t>
    <rPh sb="0" eb="2">
      <t>ウメタ</t>
    </rPh>
    <rPh sb="3" eb="4">
      <t>ハナ</t>
    </rPh>
    <phoneticPr fontId="2"/>
  </si>
  <si>
    <t>橋本　瑠唯</t>
    <rPh sb="0" eb="2">
      <t>ハシモト</t>
    </rPh>
    <rPh sb="3" eb="4">
      <t>ル</t>
    </rPh>
    <rPh sb="4" eb="5">
      <t>イ</t>
    </rPh>
    <phoneticPr fontId="2"/>
  </si>
  <si>
    <t>橋本　恵奈</t>
    <rPh sb="0" eb="2">
      <t>ハシモト</t>
    </rPh>
    <rPh sb="3" eb="4">
      <t>エ</t>
    </rPh>
    <rPh sb="4" eb="5">
      <t>ナ</t>
    </rPh>
    <phoneticPr fontId="2"/>
  </si>
  <si>
    <t>6年生</t>
    <rPh sb="1" eb="3">
      <t>ネンセイ</t>
    </rPh>
    <phoneticPr fontId="2"/>
  </si>
  <si>
    <t>下村　大惺</t>
    <rPh sb="0" eb="2">
      <t>シモムラ</t>
    </rPh>
    <rPh sb="3" eb="4">
      <t>ダイ</t>
    </rPh>
    <rPh sb="4" eb="5">
      <t>サトル</t>
    </rPh>
    <phoneticPr fontId="2"/>
  </si>
  <si>
    <t>藤枝　秀羽</t>
    <rPh sb="0" eb="2">
      <t>フジエダ</t>
    </rPh>
    <rPh sb="3" eb="4">
      <t>シュウ</t>
    </rPh>
    <rPh sb="4" eb="5">
      <t>ハネ</t>
    </rPh>
    <phoneticPr fontId="2"/>
  </si>
  <si>
    <t>滝川　壱心</t>
    <rPh sb="0" eb="2">
      <t>タキガワ</t>
    </rPh>
    <rPh sb="3" eb="4">
      <t>イチ</t>
    </rPh>
    <rPh sb="4" eb="5">
      <t>ココロ</t>
    </rPh>
    <phoneticPr fontId="2"/>
  </si>
  <si>
    <t>長田　龍樹</t>
    <rPh sb="0" eb="2">
      <t>ナガタ</t>
    </rPh>
    <rPh sb="3" eb="4">
      <t>リュウ</t>
    </rPh>
    <rPh sb="4" eb="5">
      <t>キ</t>
    </rPh>
    <phoneticPr fontId="2"/>
  </si>
  <si>
    <t>上村　天瞳</t>
    <rPh sb="0" eb="2">
      <t>ウエムラ</t>
    </rPh>
    <rPh sb="3" eb="4">
      <t>テン</t>
    </rPh>
    <rPh sb="4" eb="5">
      <t>ヒトミ</t>
    </rPh>
    <phoneticPr fontId="2"/>
  </si>
  <si>
    <t>井上　紗那</t>
    <rPh sb="0" eb="2">
      <t>イノウエ</t>
    </rPh>
    <rPh sb="3" eb="4">
      <t>サ</t>
    </rPh>
    <rPh sb="4" eb="5">
      <t>ナ</t>
    </rPh>
    <phoneticPr fontId="2"/>
  </si>
  <si>
    <t>麻生　尚央</t>
    <rPh sb="0" eb="2">
      <t>アソウ</t>
    </rPh>
    <rPh sb="3" eb="4">
      <t>ナオ</t>
    </rPh>
    <rPh sb="4" eb="5">
      <t>オウ</t>
    </rPh>
    <phoneticPr fontId="2"/>
  </si>
  <si>
    <t>土田　遥馬</t>
    <rPh sb="0" eb="2">
      <t>ツチダ</t>
    </rPh>
    <rPh sb="3" eb="4">
      <t>ハル</t>
    </rPh>
    <rPh sb="4" eb="5">
      <t>ウマ</t>
    </rPh>
    <phoneticPr fontId="2"/>
  </si>
  <si>
    <t>上村　海晴</t>
    <rPh sb="0" eb="2">
      <t>ウエムラ</t>
    </rPh>
    <rPh sb="3" eb="4">
      <t>ウミ</t>
    </rPh>
    <rPh sb="4" eb="5">
      <t>ハ</t>
    </rPh>
    <phoneticPr fontId="2"/>
  </si>
  <si>
    <t>下村　大翔</t>
    <rPh sb="0" eb="2">
      <t>シモムラ</t>
    </rPh>
    <rPh sb="3" eb="4">
      <t>ダイ</t>
    </rPh>
    <rPh sb="4" eb="5">
      <t>ショウ</t>
    </rPh>
    <phoneticPr fontId="2"/>
  </si>
  <si>
    <t>岸川　義己</t>
    <rPh sb="0" eb="2">
      <t>キシカワ</t>
    </rPh>
    <rPh sb="3" eb="4">
      <t>ヨシ</t>
    </rPh>
    <rPh sb="4" eb="5">
      <t>オノレ</t>
    </rPh>
    <phoneticPr fontId="2"/>
  </si>
  <si>
    <t>橋本　愛叶</t>
    <rPh sb="0" eb="2">
      <t>ハシモト</t>
    </rPh>
    <rPh sb="3" eb="4">
      <t>マナ</t>
    </rPh>
    <rPh sb="4" eb="5">
      <t>カナ</t>
    </rPh>
    <phoneticPr fontId="2"/>
  </si>
  <si>
    <t>緒方　瑛</t>
    <rPh sb="0" eb="2">
      <t>オガタ</t>
    </rPh>
    <rPh sb="3" eb="4">
      <t>エイ</t>
    </rPh>
    <phoneticPr fontId="2"/>
  </si>
  <si>
    <t>健空会</t>
    <rPh sb="0" eb="1">
      <t>ケン</t>
    </rPh>
    <rPh sb="1" eb="2">
      <t>ソラ</t>
    </rPh>
    <rPh sb="2" eb="3">
      <t>カイ</t>
    </rPh>
    <phoneticPr fontId="2"/>
  </si>
  <si>
    <t>躰心塾</t>
    <phoneticPr fontId="2"/>
  </si>
  <si>
    <t>石井瑛大</t>
    <rPh sb="0" eb="4">
      <t>イシイエイタ</t>
    </rPh>
    <phoneticPr fontId="2"/>
  </si>
  <si>
    <t>川口拓斗</t>
    <rPh sb="0" eb="4">
      <t>カワグチタクト</t>
    </rPh>
    <phoneticPr fontId="2"/>
  </si>
  <si>
    <t>木下楓葵</t>
    <rPh sb="0" eb="4">
      <t>キノシタフウアオイ</t>
    </rPh>
    <phoneticPr fontId="2"/>
  </si>
  <si>
    <t>藤掛結太</t>
    <rPh sb="0" eb="4">
      <t>フジカケユウタ</t>
    </rPh>
    <phoneticPr fontId="2"/>
  </si>
  <si>
    <t>濱洲大実</t>
    <rPh sb="0" eb="4">
      <t>ハマスダイミ</t>
    </rPh>
    <phoneticPr fontId="2"/>
  </si>
  <si>
    <t>江嵜隼仁</t>
    <rPh sb="0" eb="4">
      <t>エザキハヤト</t>
    </rPh>
    <phoneticPr fontId="2"/>
  </si>
  <si>
    <t>江嵜琉希</t>
    <rPh sb="0" eb="4">
      <t>エザキリュウキ</t>
    </rPh>
    <phoneticPr fontId="2"/>
  </si>
  <si>
    <t>江﨑大和</t>
    <rPh sb="0" eb="4">
      <t>エザキヤマト</t>
    </rPh>
    <phoneticPr fontId="2"/>
  </si>
  <si>
    <t>中嶋美樹</t>
    <rPh sb="0" eb="4">
      <t>ナカシマミキ</t>
    </rPh>
    <phoneticPr fontId="2"/>
  </si>
  <si>
    <t>村上樹</t>
    <rPh sb="0" eb="3">
      <t>ムラカミイツキ</t>
    </rPh>
    <phoneticPr fontId="2"/>
  </si>
  <si>
    <t>古閑千優</t>
    <rPh sb="0" eb="2">
      <t>コガ</t>
    </rPh>
    <rPh sb="2" eb="4">
      <t>チヒロ</t>
    </rPh>
    <phoneticPr fontId="2"/>
  </si>
  <si>
    <t>宮﨑洸太郎</t>
    <rPh sb="0" eb="5">
      <t>ミヤザキコウタロウ</t>
    </rPh>
    <phoneticPr fontId="2"/>
  </si>
  <si>
    <t>村上拓真</t>
    <rPh sb="0" eb="4">
      <t>ムラカミタクマ</t>
    </rPh>
    <phoneticPr fontId="2"/>
  </si>
  <si>
    <t>益永征弥</t>
    <rPh sb="0" eb="2">
      <t>マスナガ</t>
    </rPh>
    <rPh sb="2" eb="3">
      <t>マサ</t>
    </rPh>
    <rPh sb="3" eb="4">
      <t>ヤ</t>
    </rPh>
    <phoneticPr fontId="2"/>
  </si>
  <si>
    <t>城下裕樹</t>
    <rPh sb="0" eb="4">
      <t>シロシタヒロキ</t>
    </rPh>
    <phoneticPr fontId="2"/>
  </si>
  <si>
    <t>中嶋俊介</t>
    <rPh sb="0" eb="4">
      <t>ナカシマシュンスケ</t>
    </rPh>
    <phoneticPr fontId="2"/>
  </si>
  <si>
    <t>古閑優樹</t>
    <rPh sb="0" eb="2">
      <t>コガ</t>
    </rPh>
    <rPh sb="2" eb="4">
      <t>マサキ</t>
    </rPh>
    <phoneticPr fontId="2"/>
  </si>
  <si>
    <t>益永怜弥</t>
    <rPh sb="0" eb="2">
      <t>マスナガ</t>
    </rPh>
    <rPh sb="2" eb="3">
      <t>レイ</t>
    </rPh>
    <rPh sb="3" eb="4">
      <t>ヤ</t>
    </rPh>
    <phoneticPr fontId="2"/>
  </si>
  <si>
    <t>島村虎太郎</t>
    <rPh sb="0" eb="5">
      <t>シマムラコタロウ</t>
    </rPh>
    <phoneticPr fontId="2"/>
  </si>
  <si>
    <t>塩福彩斗</t>
    <rPh sb="0" eb="4">
      <t>シオフクアヤト</t>
    </rPh>
    <phoneticPr fontId="2"/>
  </si>
  <si>
    <t>月心会</t>
    <rPh sb="0" eb="1">
      <t>ツキ</t>
    </rPh>
    <rPh sb="1" eb="2">
      <t>ココロ</t>
    </rPh>
    <rPh sb="2" eb="3">
      <t>カイ</t>
    </rPh>
    <phoneticPr fontId="2"/>
  </si>
  <si>
    <t>4年生</t>
    <rPh sb="1" eb="2">
      <t>ネン</t>
    </rPh>
    <rPh sb="2" eb="3">
      <t>セイ</t>
    </rPh>
    <phoneticPr fontId="2"/>
  </si>
  <si>
    <t>４年生</t>
    <rPh sb="1" eb="2">
      <t>ネン</t>
    </rPh>
    <rPh sb="2" eb="3">
      <t>セイ</t>
    </rPh>
    <phoneticPr fontId="2"/>
  </si>
  <si>
    <t>種子野　雅斗</t>
    <rPh sb="0" eb="3">
      <t>タネコノ</t>
    </rPh>
    <rPh sb="4" eb="5">
      <t>マサ</t>
    </rPh>
    <rPh sb="5" eb="6">
      <t>ト</t>
    </rPh>
    <phoneticPr fontId="2"/>
  </si>
  <si>
    <t>春山　眞凛</t>
    <rPh sb="0" eb="2">
      <t>ハルヤマ</t>
    </rPh>
    <rPh sb="3" eb="4">
      <t>マ</t>
    </rPh>
    <rPh sb="4" eb="5">
      <t>リン</t>
    </rPh>
    <phoneticPr fontId="2"/>
  </si>
  <si>
    <t>森　恵介</t>
    <rPh sb="0" eb="1">
      <t>モリ</t>
    </rPh>
    <rPh sb="2" eb="4">
      <t>ケイスケ</t>
    </rPh>
    <phoneticPr fontId="2"/>
  </si>
  <si>
    <t>本田　陸人</t>
    <rPh sb="0" eb="2">
      <t>ホンダ</t>
    </rPh>
    <rPh sb="3" eb="4">
      <t>リク</t>
    </rPh>
    <rPh sb="4" eb="5">
      <t>ヒト</t>
    </rPh>
    <phoneticPr fontId="2"/>
  </si>
  <si>
    <t>大津　昊輝</t>
    <rPh sb="0" eb="2">
      <t>オオツ</t>
    </rPh>
    <rPh sb="3" eb="4">
      <t>コウ</t>
    </rPh>
    <rPh sb="4" eb="5">
      <t>キ</t>
    </rPh>
    <phoneticPr fontId="2"/>
  </si>
  <si>
    <t>小鶴　悠真</t>
    <rPh sb="0" eb="1">
      <t>コ</t>
    </rPh>
    <rPh sb="1" eb="2">
      <t>ツル</t>
    </rPh>
    <rPh sb="3" eb="4">
      <t>ユウ</t>
    </rPh>
    <rPh sb="4" eb="5">
      <t>マ</t>
    </rPh>
    <phoneticPr fontId="2"/>
  </si>
  <si>
    <t>井芹　翼</t>
    <rPh sb="0" eb="2">
      <t>イセリ</t>
    </rPh>
    <rPh sb="3" eb="4">
      <t>ツバサ</t>
    </rPh>
    <phoneticPr fontId="2"/>
  </si>
  <si>
    <t>大津　篤熙</t>
    <rPh sb="0" eb="2">
      <t>オオツ</t>
    </rPh>
    <rPh sb="3" eb="4">
      <t>アツ</t>
    </rPh>
    <rPh sb="4" eb="5">
      <t>ヒロシ</t>
    </rPh>
    <phoneticPr fontId="2"/>
  </si>
  <si>
    <t>春山　大空</t>
    <rPh sb="0" eb="2">
      <t>ハルヤマ</t>
    </rPh>
    <rPh sb="3" eb="5">
      <t>オオゾラ</t>
    </rPh>
    <phoneticPr fontId="2"/>
  </si>
  <si>
    <t>本田　空雅</t>
    <rPh sb="0" eb="2">
      <t>ホンダ</t>
    </rPh>
    <rPh sb="3" eb="5">
      <t>クウガ</t>
    </rPh>
    <phoneticPr fontId="2"/>
  </si>
  <si>
    <t>丸野　颯大</t>
    <rPh sb="3" eb="4">
      <t>ソウ</t>
    </rPh>
    <rPh sb="4" eb="5">
      <t>ダイ</t>
    </rPh>
    <phoneticPr fontId="2"/>
  </si>
  <si>
    <t>竹原　潤也</t>
    <rPh sb="0" eb="2">
      <t>タケハラ</t>
    </rPh>
    <rPh sb="3" eb="5">
      <t>ジュンヤ</t>
    </rPh>
    <phoneticPr fontId="2"/>
  </si>
  <si>
    <t>福島　海風</t>
    <rPh sb="0" eb="2">
      <t>フクシマ</t>
    </rPh>
    <rPh sb="3" eb="4">
      <t>ウミ</t>
    </rPh>
    <rPh sb="4" eb="5">
      <t>カゼ</t>
    </rPh>
    <phoneticPr fontId="2"/>
  </si>
  <si>
    <t>大津　玲葵</t>
    <rPh sb="0" eb="2">
      <t>オオツ</t>
    </rPh>
    <rPh sb="3" eb="4">
      <t>レイ</t>
    </rPh>
    <rPh sb="4" eb="5">
      <t>アオイ</t>
    </rPh>
    <phoneticPr fontId="2"/>
  </si>
  <si>
    <t>佐藤　絢栞</t>
    <rPh sb="0" eb="2">
      <t>サトウ</t>
    </rPh>
    <rPh sb="3" eb="4">
      <t>アヤ</t>
    </rPh>
    <rPh sb="4" eb="5">
      <t>シオリ</t>
    </rPh>
    <phoneticPr fontId="2"/>
  </si>
  <si>
    <t>本田　芽衣花</t>
    <rPh sb="0" eb="2">
      <t>ホンダ</t>
    </rPh>
    <rPh sb="3" eb="6">
      <t>メイハナ</t>
    </rPh>
    <phoneticPr fontId="2"/>
  </si>
  <si>
    <t>井芹　結依</t>
    <rPh sb="0" eb="2">
      <t>イセリ</t>
    </rPh>
    <rPh sb="3" eb="5">
      <t>ユイ</t>
    </rPh>
    <phoneticPr fontId="2"/>
  </si>
  <si>
    <t>竹原　優妃</t>
    <rPh sb="0" eb="2">
      <t>タケハラ</t>
    </rPh>
    <rPh sb="3" eb="4">
      <t>ユウ</t>
    </rPh>
    <rPh sb="4" eb="5">
      <t>キサキ</t>
    </rPh>
    <phoneticPr fontId="2"/>
  </si>
  <si>
    <t>松本　絢羽</t>
    <rPh sb="0" eb="2">
      <t>マツモト</t>
    </rPh>
    <rPh sb="3" eb="4">
      <t>アヤ</t>
    </rPh>
    <rPh sb="4" eb="5">
      <t>ハネ</t>
    </rPh>
    <phoneticPr fontId="2"/>
  </si>
  <si>
    <t>古閑　愛香</t>
    <rPh sb="0" eb="2">
      <t>コガ</t>
    </rPh>
    <rPh sb="3" eb="4">
      <t>アイ</t>
    </rPh>
    <rPh sb="4" eb="5">
      <t>カオ</t>
    </rPh>
    <phoneticPr fontId="2"/>
  </si>
  <si>
    <t>林田　椛</t>
    <rPh sb="0" eb="2">
      <t>ハヤシダ</t>
    </rPh>
    <rPh sb="3" eb="4">
      <t>モミジ</t>
    </rPh>
    <phoneticPr fontId="2"/>
  </si>
  <si>
    <t>林田　椛音</t>
    <rPh sb="0" eb="2">
      <t>ハヤシダ</t>
    </rPh>
    <rPh sb="3" eb="4">
      <t>モミジ</t>
    </rPh>
    <rPh sb="4" eb="5">
      <t>オト</t>
    </rPh>
    <phoneticPr fontId="2"/>
  </si>
  <si>
    <t>糸東会　阿蘇道場</t>
    <rPh sb="0" eb="1">
      <t>イト</t>
    </rPh>
    <rPh sb="1" eb="2">
      <t>ヒガシ</t>
    </rPh>
    <rPh sb="2" eb="3">
      <t>カイ</t>
    </rPh>
    <rPh sb="4" eb="6">
      <t>アソ</t>
    </rPh>
    <rPh sb="6" eb="8">
      <t>ドウジョウ</t>
    </rPh>
    <phoneticPr fontId="2"/>
  </si>
  <si>
    <t>クワチ　征義</t>
    <rPh sb="4" eb="6">
      <t>マサヨシ</t>
    </rPh>
    <phoneticPr fontId="2"/>
  </si>
  <si>
    <t>渡邉　友唯</t>
    <rPh sb="0" eb="2">
      <t>ワタナベ</t>
    </rPh>
    <rPh sb="3" eb="4">
      <t>トモ</t>
    </rPh>
    <rPh sb="4" eb="5">
      <t>ユイ</t>
    </rPh>
    <phoneticPr fontId="2"/>
  </si>
  <si>
    <t>渡邉　大智</t>
    <rPh sb="0" eb="2">
      <t>ワタナベ</t>
    </rPh>
    <rPh sb="3" eb="4">
      <t>ダイ</t>
    </rPh>
    <rPh sb="4" eb="5">
      <t>チ</t>
    </rPh>
    <phoneticPr fontId="2"/>
  </si>
  <si>
    <t>小西　　凌</t>
    <rPh sb="0" eb="2">
      <t>コニシ</t>
    </rPh>
    <rPh sb="4" eb="5">
      <t>リョウ</t>
    </rPh>
    <phoneticPr fontId="2"/>
  </si>
  <si>
    <t>松岡　龍泰</t>
    <rPh sb="0" eb="2">
      <t>マツオカ</t>
    </rPh>
    <rPh sb="3" eb="4">
      <t>リュウ</t>
    </rPh>
    <rPh sb="4" eb="5">
      <t>タイ</t>
    </rPh>
    <phoneticPr fontId="2"/>
  </si>
  <si>
    <t>小西　　怜</t>
    <rPh sb="0" eb="2">
      <t>コニシ</t>
    </rPh>
    <rPh sb="4" eb="5">
      <t>レイ</t>
    </rPh>
    <phoneticPr fontId="2"/>
  </si>
  <si>
    <t>竹ノ内　蒼唯</t>
    <rPh sb="0" eb="1">
      <t>タケ</t>
    </rPh>
    <rPh sb="2" eb="3">
      <t>ウチ</t>
    </rPh>
    <rPh sb="4" eb="5">
      <t>ソウ</t>
    </rPh>
    <rPh sb="5" eb="6">
      <t>ユイ</t>
    </rPh>
    <phoneticPr fontId="2"/>
  </si>
  <si>
    <t>小西　　唯</t>
    <rPh sb="0" eb="2">
      <t>コニシ</t>
    </rPh>
    <rPh sb="4" eb="5">
      <t>ユイ</t>
    </rPh>
    <phoneticPr fontId="2"/>
  </si>
  <si>
    <t>松岡　慶龍</t>
    <rPh sb="0" eb="2">
      <t>マツオカ</t>
    </rPh>
    <rPh sb="3" eb="4">
      <t>ケイ</t>
    </rPh>
    <rPh sb="4" eb="5">
      <t>タツ</t>
    </rPh>
    <phoneticPr fontId="2"/>
  </si>
  <si>
    <t>大津道場</t>
    <rPh sb="0" eb="2">
      <t>オオツ</t>
    </rPh>
    <rPh sb="2" eb="4">
      <t>ドウジョウ</t>
    </rPh>
    <phoneticPr fontId="2"/>
  </si>
  <si>
    <t>入江 颯乃助</t>
  </si>
  <si>
    <t>白野 聖真</t>
  </si>
  <si>
    <t>田上 遥睦</t>
  </si>
  <si>
    <t>前田 風太朗</t>
  </si>
  <si>
    <t>中村 凌基</t>
  </si>
  <si>
    <t>堀口 一</t>
  </si>
  <si>
    <t>田上 政宗</t>
  </si>
  <si>
    <t>1年生</t>
  </si>
  <si>
    <t>聖武館</t>
    <rPh sb="0" eb="1">
      <t>セイ</t>
    </rPh>
    <rPh sb="1" eb="2">
      <t>ブ</t>
    </rPh>
    <rPh sb="2" eb="3">
      <t>カン</t>
    </rPh>
    <phoneticPr fontId="2"/>
  </si>
  <si>
    <t>大真舘鏡</t>
    <rPh sb="0" eb="1">
      <t>ダイ</t>
    </rPh>
    <rPh sb="1" eb="2">
      <t>シン</t>
    </rPh>
    <rPh sb="2" eb="3">
      <t>ヤカタ</t>
    </rPh>
    <rPh sb="3" eb="4">
      <t>カガミ</t>
    </rPh>
    <phoneticPr fontId="2"/>
  </si>
  <si>
    <t>橋本　杏慈</t>
    <rPh sb="0" eb="2">
      <t>ハシモト</t>
    </rPh>
    <rPh sb="3" eb="4">
      <t>アン</t>
    </rPh>
    <rPh sb="4" eb="5">
      <t>ジ</t>
    </rPh>
    <phoneticPr fontId="2"/>
  </si>
  <si>
    <t>穂先　栄昇</t>
    <rPh sb="0" eb="2">
      <t>ホサキ</t>
    </rPh>
    <rPh sb="3" eb="5">
      <t>エイノボル</t>
    </rPh>
    <phoneticPr fontId="2"/>
  </si>
  <si>
    <t>上村　雄駕</t>
    <rPh sb="0" eb="2">
      <t>ウエムラ</t>
    </rPh>
    <rPh sb="3" eb="4">
      <t>ユウ</t>
    </rPh>
    <rPh sb="4" eb="5">
      <t>ガ</t>
    </rPh>
    <phoneticPr fontId="2"/>
  </si>
  <si>
    <t>江嶋　彩乃</t>
    <rPh sb="0" eb="2">
      <t>エジマ</t>
    </rPh>
    <rPh sb="3" eb="5">
      <t>アヤノ</t>
    </rPh>
    <phoneticPr fontId="2"/>
  </si>
  <si>
    <t>釜賀　凛</t>
    <rPh sb="0" eb="1">
      <t>カマ</t>
    </rPh>
    <rPh sb="1" eb="2">
      <t>ガ</t>
    </rPh>
    <rPh sb="3" eb="4">
      <t>リン</t>
    </rPh>
    <phoneticPr fontId="2"/>
  </si>
  <si>
    <t>松下　真依</t>
    <rPh sb="0" eb="2">
      <t>マツシタ</t>
    </rPh>
    <rPh sb="3" eb="5">
      <t>マイ</t>
    </rPh>
    <phoneticPr fontId="2"/>
  </si>
  <si>
    <t>野中　心愛</t>
    <rPh sb="0" eb="2">
      <t>ノナカ</t>
    </rPh>
    <rPh sb="3" eb="5">
      <t>ココロアイ</t>
    </rPh>
    <phoneticPr fontId="2"/>
  </si>
  <si>
    <t>小島　実侑</t>
    <rPh sb="0" eb="2">
      <t>オシマ</t>
    </rPh>
    <rPh sb="3" eb="4">
      <t>ジツ</t>
    </rPh>
    <rPh sb="4" eb="5">
      <t>ススム</t>
    </rPh>
    <phoneticPr fontId="2"/>
  </si>
  <si>
    <t>宮坂　勇輝</t>
    <rPh sb="0" eb="1">
      <t>ミヤ</t>
    </rPh>
    <rPh sb="1" eb="2">
      <t>サカ</t>
    </rPh>
    <rPh sb="3" eb="5">
      <t>ユウキ</t>
    </rPh>
    <phoneticPr fontId="2"/>
  </si>
  <si>
    <t>濱中　蒼介</t>
    <rPh sb="0" eb="2">
      <t>ハマナカ</t>
    </rPh>
    <rPh sb="3" eb="4">
      <t>アオイ</t>
    </rPh>
    <rPh sb="4" eb="5">
      <t>スケ</t>
    </rPh>
    <phoneticPr fontId="2"/>
  </si>
  <si>
    <t>本山　斗護</t>
    <rPh sb="0" eb="2">
      <t>モトヤマ</t>
    </rPh>
    <rPh sb="3" eb="4">
      <t>ト</t>
    </rPh>
    <rPh sb="4" eb="5">
      <t>ゴ</t>
    </rPh>
    <phoneticPr fontId="2"/>
  </si>
  <si>
    <t>松下　真緒</t>
    <rPh sb="0" eb="2">
      <t>マツシタ</t>
    </rPh>
    <rPh sb="3" eb="5">
      <t>マオ</t>
    </rPh>
    <phoneticPr fontId="2"/>
  </si>
  <si>
    <t>野田　美空</t>
    <rPh sb="0" eb="2">
      <t>ノダ</t>
    </rPh>
    <rPh sb="3" eb="4">
      <t>ミ</t>
    </rPh>
    <rPh sb="4" eb="5">
      <t>ソラ</t>
    </rPh>
    <phoneticPr fontId="2"/>
  </si>
  <si>
    <t>林田　麻矢</t>
    <rPh sb="0" eb="2">
      <t>ハヤシダ</t>
    </rPh>
    <rPh sb="3" eb="4">
      <t>マ</t>
    </rPh>
    <rPh sb="4" eb="5">
      <t>ヤ</t>
    </rPh>
    <phoneticPr fontId="2"/>
  </si>
  <si>
    <t>松島　心愛</t>
    <rPh sb="0" eb="2">
      <t>マツシマ</t>
    </rPh>
    <rPh sb="3" eb="5">
      <t>ココロアイ</t>
    </rPh>
    <phoneticPr fontId="2"/>
  </si>
  <si>
    <t>水田　伊吹</t>
    <rPh sb="0" eb="2">
      <t>ミズタ</t>
    </rPh>
    <rPh sb="3" eb="5">
      <t>イブキ</t>
    </rPh>
    <phoneticPr fontId="2"/>
  </si>
  <si>
    <t>濵田　碧結羽</t>
    <rPh sb="0" eb="2">
      <t>ハマダ</t>
    </rPh>
    <rPh sb="3" eb="6">
      <t>アオイユイハ</t>
    </rPh>
    <phoneticPr fontId="2"/>
  </si>
  <si>
    <t>坂口　姫夏</t>
    <rPh sb="0" eb="2">
      <t>サカグチ</t>
    </rPh>
    <rPh sb="3" eb="5">
      <t>ヒメナツ</t>
    </rPh>
    <phoneticPr fontId="2"/>
  </si>
  <si>
    <t>小島　陸翔</t>
    <rPh sb="0" eb="2">
      <t>オシマ</t>
    </rPh>
    <rPh sb="3" eb="5">
      <t>リクショウ</t>
    </rPh>
    <phoneticPr fontId="2"/>
  </si>
  <si>
    <t>榎本　賢人</t>
    <rPh sb="0" eb="2">
      <t>エノモト</t>
    </rPh>
    <rPh sb="3" eb="5">
      <t>ケント</t>
    </rPh>
    <phoneticPr fontId="2"/>
  </si>
  <si>
    <t>東坂　柊哉</t>
    <rPh sb="0" eb="2">
      <t>トウサカ</t>
    </rPh>
    <rPh sb="3" eb="5">
      <t>シュウヤ</t>
    </rPh>
    <phoneticPr fontId="2"/>
  </si>
  <si>
    <t>濱中　崚太郎</t>
    <rPh sb="0" eb="2">
      <t>ハマナカ</t>
    </rPh>
    <rPh sb="3" eb="6">
      <t>リョウタロウ</t>
    </rPh>
    <phoneticPr fontId="2"/>
  </si>
  <si>
    <t>江嶋　翔汰</t>
    <rPh sb="0" eb="2">
      <t>エジマ</t>
    </rPh>
    <rPh sb="3" eb="5">
      <t>ショウタ</t>
    </rPh>
    <phoneticPr fontId="2"/>
  </si>
  <si>
    <t>本山　大翔</t>
    <rPh sb="0" eb="2">
      <t>モトヤマ</t>
    </rPh>
    <rPh sb="3" eb="5">
      <t>ハルト</t>
    </rPh>
    <phoneticPr fontId="2"/>
  </si>
  <si>
    <t>鍬先　優志</t>
    <rPh sb="0" eb="1">
      <t>クワ</t>
    </rPh>
    <rPh sb="1" eb="2">
      <t>サキ</t>
    </rPh>
    <rPh sb="3" eb="4">
      <t>ユウ</t>
    </rPh>
    <rPh sb="4" eb="5">
      <t>シ</t>
    </rPh>
    <phoneticPr fontId="2"/>
  </si>
  <si>
    <t>３年生</t>
    <phoneticPr fontId="2"/>
  </si>
  <si>
    <t>４年生</t>
    <phoneticPr fontId="2"/>
  </si>
  <si>
    <t>６年生</t>
    <phoneticPr fontId="2"/>
  </si>
  <si>
    <t>山本　光誠</t>
    <rPh sb="0" eb="2">
      <t>ヤマモト</t>
    </rPh>
    <rPh sb="3" eb="5">
      <t>コウセイ</t>
    </rPh>
    <phoneticPr fontId="2"/>
  </si>
  <si>
    <t>德永　夏莉菜</t>
    <rPh sb="0" eb="2">
      <t>トクナガ</t>
    </rPh>
    <rPh sb="3" eb="4">
      <t>ナツ</t>
    </rPh>
    <rPh sb="4" eb="5">
      <t>リ</t>
    </rPh>
    <rPh sb="5" eb="6">
      <t>ナ</t>
    </rPh>
    <phoneticPr fontId="2"/>
  </si>
  <si>
    <t>下川原　千春</t>
    <rPh sb="0" eb="3">
      <t>シモガワラ</t>
    </rPh>
    <rPh sb="4" eb="6">
      <t>チハル</t>
    </rPh>
    <phoneticPr fontId="2"/>
  </si>
  <si>
    <t>德永　龍志</t>
    <rPh sb="0" eb="2">
      <t>トクナガ</t>
    </rPh>
    <rPh sb="3" eb="4">
      <t>リュウ</t>
    </rPh>
    <rPh sb="4" eb="5">
      <t>シ</t>
    </rPh>
    <phoneticPr fontId="2"/>
  </si>
  <si>
    <t>井坂　優聖</t>
    <rPh sb="0" eb="2">
      <t>イサカ</t>
    </rPh>
    <rPh sb="3" eb="4">
      <t>ユウ</t>
    </rPh>
    <rPh sb="4" eb="5">
      <t>セイ</t>
    </rPh>
    <phoneticPr fontId="2"/>
  </si>
  <si>
    <t>井坂　隼斗</t>
    <rPh sb="0" eb="2">
      <t>イサカ</t>
    </rPh>
    <rPh sb="3" eb="4">
      <t>ハヤブサ</t>
    </rPh>
    <rPh sb="4" eb="5">
      <t>ト</t>
    </rPh>
    <phoneticPr fontId="2"/>
  </si>
  <si>
    <t>濱本　春花</t>
    <rPh sb="0" eb="2">
      <t>ハマモト</t>
    </rPh>
    <rPh sb="3" eb="4">
      <t>ハル</t>
    </rPh>
    <rPh sb="4" eb="5">
      <t>ハナ</t>
    </rPh>
    <phoneticPr fontId="2"/>
  </si>
  <si>
    <t>山﨑　晴明</t>
    <rPh sb="0" eb="2">
      <t>ヤマサキ</t>
    </rPh>
    <rPh sb="3" eb="5">
      <t>セイメイ</t>
    </rPh>
    <phoneticPr fontId="2"/>
  </si>
  <si>
    <t>貴田　眞英</t>
    <rPh sb="0" eb="2">
      <t>キダ</t>
    </rPh>
    <rPh sb="3" eb="4">
      <t>シン</t>
    </rPh>
    <rPh sb="4" eb="5">
      <t>エイ</t>
    </rPh>
    <phoneticPr fontId="2"/>
  </si>
  <si>
    <t>覇道塾</t>
    <rPh sb="0" eb="1">
      <t>ハ</t>
    </rPh>
    <rPh sb="1" eb="2">
      <t>ミチ</t>
    </rPh>
    <rPh sb="2" eb="3">
      <t>ジュク</t>
    </rPh>
    <phoneticPr fontId="2"/>
  </si>
  <si>
    <t>空心会水俣</t>
    <rPh sb="0" eb="1">
      <t>ソラ</t>
    </rPh>
    <rPh sb="1" eb="2">
      <t>ココロ</t>
    </rPh>
    <rPh sb="2" eb="3">
      <t>カイ</t>
    </rPh>
    <rPh sb="3" eb="5">
      <t>ミナマタ</t>
    </rPh>
    <phoneticPr fontId="2"/>
  </si>
  <si>
    <t>岩原　心琉</t>
    <rPh sb="0" eb="2">
      <t>イワハラ</t>
    </rPh>
    <rPh sb="3" eb="4">
      <t>ココロ</t>
    </rPh>
    <rPh sb="4" eb="5">
      <t>リュウ</t>
    </rPh>
    <phoneticPr fontId="2"/>
  </si>
  <si>
    <t>１年生</t>
    <rPh sb="1" eb="2">
      <t>ネン</t>
    </rPh>
    <phoneticPr fontId="2"/>
  </si>
  <si>
    <t>岩原　琉羽</t>
    <rPh sb="0" eb="2">
      <t>イワハラ</t>
    </rPh>
    <rPh sb="3" eb="4">
      <t>リュウ</t>
    </rPh>
    <rPh sb="4" eb="5">
      <t>バ</t>
    </rPh>
    <phoneticPr fontId="2"/>
  </si>
  <si>
    <t>松本　陽仁</t>
    <rPh sb="3" eb="4">
      <t>ヨウ</t>
    </rPh>
    <rPh sb="4" eb="5">
      <t>ジン</t>
    </rPh>
    <phoneticPr fontId="2"/>
  </si>
  <si>
    <t>金﨑　青夏</t>
    <rPh sb="0" eb="1">
      <t>キン</t>
    </rPh>
    <rPh sb="1" eb="2">
      <t>サキ</t>
    </rPh>
    <rPh sb="3" eb="4">
      <t>アオ</t>
    </rPh>
    <rPh sb="4" eb="5">
      <t>ナツ</t>
    </rPh>
    <phoneticPr fontId="2"/>
  </si>
  <si>
    <t>岩﨑　一樹</t>
    <rPh sb="0" eb="1">
      <t>イワ</t>
    </rPh>
    <rPh sb="1" eb="2">
      <t>サキ</t>
    </rPh>
    <rPh sb="3" eb="4">
      <t>イチ</t>
    </rPh>
    <rPh sb="4" eb="5">
      <t>イツキ</t>
    </rPh>
    <phoneticPr fontId="2"/>
  </si>
  <si>
    <t>一道会空専塾本部</t>
    <rPh sb="0" eb="1">
      <t>イチ</t>
    </rPh>
    <rPh sb="1" eb="2">
      <t>ミチ</t>
    </rPh>
    <rPh sb="2" eb="3">
      <t>カイ</t>
    </rPh>
    <rPh sb="3" eb="4">
      <t>ソラ</t>
    </rPh>
    <rPh sb="4" eb="5">
      <t>セン</t>
    </rPh>
    <rPh sb="5" eb="6">
      <t>ジュク</t>
    </rPh>
    <rPh sb="6" eb="8">
      <t>ホンブ</t>
    </rPh>
    <phoneticPr fontId="2"/>
  </si>
  <si>
    <t>満田　麻冬</t>
    <rPh sb="0" eb="1">
      <t>ミ</t>
    </rPh>
    <rPh sb="1" eb="2">
      <t>タ</t>
    </rPh>
    <rPh sb="3" eb="4">
      <t>アサ</t>
    </rPh>
    <rPh sb="4" eb="5">
      <t>フユ</t>
    </rPh>
    <phoneticPr fontId="2"/>
  </si>
  <si>
    <t>３年生</t>
    <phoneticPr fontId="2"/>
  </si>
  <si>
    <t>満田　瑚雪</t>
    <rPh sb="0" eb="1">
      <t>ミ</t>
    </rPh>
    <rPh sb="1" eb="2">
      <t>タ</t>
    </rPh>
    <rPh sb="3" eb="4">
      <t>コ</t>
    </rPh>
    <rPh sb="4" eb="5">
      <t>ユキ</t>
    </rPh>
    <phoneticPr fontId="2"/>
  </si>
  <si>
    <t>６年生</t>
    <phoneticPr fontId="2"/>
  </si>
  <si>
    <t>福田　蓮</t>
    <rPh sb="0" eb="2">
      <t>フクダ</t>
    </rPh>
    <rPh sb="3" eb="4">
      <t>レン</t>
    </rPh>
    <phoneticPr fontId="2"/>
  </si>
  <si>
    <t>奥村　魁道</t>
    <rPh sb="0" eb="2">
      <t>オクムラ</t>
    </rPh>
    <rPh sb="3" eb="4">
      <t>サキガケ</t>
    </rPh>
    <rPh sb="4" eb="5">
      <t>ミチ</t>
    </rPh>
    <phoneticPr fontId="2"/>
  </si>
  <si>
    <t>村岡　和</t>
    <rPh sb="0" eb="2">
      <t>ムラオカ</t>
    </rPh>
    <rPh sb="3" eb="4">
      <t>ワ</t>
    </rPh>
    <phoneticPr fontId="2"/>
  </si>
  <si>
    <t>静修会田崎</t>
    <rPh sb="0" eb="1">
      <t>シズ</t>
    </rPh>
    <rPh sb="1" eb="2">
      <t>オサ</t>
    </rPh>
    <rPh sb="2" eb="3">
      <t>カイ</t>
    </rPh>
    <rPh sb="3" eb="5">
      <t>タサキ</t>
    </rPh>
    <phoneticPr fontId="2"/>
  </si>
  <si>
    <t>髙山　誠直</t>
    <rPh sb="0" eb="2">
      <t>タカヤマ</t>
    </rPh>
    <rPh sb="3" eb="4">
      <t>マコト</t>
    </rPh>
    <rPh sb="4" eb="5">
      <t>ナオ</t>
    </rPh>
    <phoneticPr fontId="2"/>
  </si>
  <si>
    <t>江良　太一</t>
    <rPh sb="0" eb="1">
      <t>エ</t>
    </rPh>
    <rPh sb="1" eb="2">
      <t>ヨ</t>
    </rPh>
    <rPh sb="3" eb="4">
      <t>フト</t>
    </rPh>
    <rPh sb="4" eb="5">
      <t>イチ</t>
    </rPh>
    <phoneticPr fontId="2"/>
  </si>
  <si>
    <t>髙山　想央</t>
    <rPh sb="0" eb="2">
      <t>タカヤマ</t>
    </rPh>
    <rPh sb="3" eb="4">
      <t>オモ</t>
    </rPh>
    <rPh sb="4" eb="5">
      <t>オウ</t>
    </rPh>
    <phoneticPr fontId="2"/>
  </si>
  <si>
    <t>髙山　玲欧</t>
    <rPh sb="0" eb="2">
      <t>タカヤマ</t>
    </rPh>
    <rPh sb="3" eb="4">
      <t>レイ</t>
    </rPh>
    <rPh sb="4" eb="5">
      <t>オウ</t>
    </rPh>
    <phoneticPr fontId="2"/>
  </si>
  <si>
    <t>熊本武道館</t>
    <rPh sb="0" eb="2">
      <t>クマモト</t>
    </rPh>
    <rPh sb="2" eb="5">
      <t>ブドウカン</t>
    </rPh>
    <phoneticPr fontId="2"/>
  </si>
  <si>
    <t>永野　倖大</t>
    <rPh sb="0" eb="2">
      <t>ナガノ</t>
    </rPh>
    <rPh sb="3" eb="4">
      <t>サチ</t>
    </rPh>
    <rPh sb="4" eb="5">
      <t>オオ</t>
    </rPh>
    <phoneticPr fontId="2"/>
  </si>
  <si>
    <t>６年生</t>
    <phoneticPr fontId="2"/>
  </si>
  <si>
    <t>永野　由奈</t>
    <rPh sb="0" eb="2">
      <t>ナガノ</t>
    </rPh>
    <rPh sb="3" eb="4">
      <t>ユ</t>
    </rPh>
    <rPh sb="4" eb="5">
      <t>ナ</t>
    </rPh>
    <phoneticPr fontId="2"/>
  </si>
  <si>
    <t>池上　るい</t>
    <rPh sb="0" eb="2">
      <t>イケガミ</t>
    </rPh>
    <phoneticPr fontId="2"/>
  </si>
  <si>
    <t>池上　らん</t>
    <rPh sb="0" eb="2">
      <t>イケガミ</t>
    </rPh>
    <phoneticPr fontId="2"/>
  </si>
  <si>
    <t>３年生</t>
    <phoneticPr fontId="2"/>
  </si>
  <si>
    <t>濵田　遙馬</t>
    <rPh sb="0" eb="2">
      <t>ハマダ</t>
    </rPh>
    <rPh sb="3" eb="4">
      <t>ハル</t>
    </rPh>
    <rPh sb="4" eb="5">
      <t>ウマ</t>
    </rPh>
    <phoneticPr fontId="2"/>
  </si>
  <si>
    <t>歌野　うらら</t>
    <rPh sb="0" eb="1">
      <t>ウタ</t>
    </rPh>
    <rPh sb="1" eb="2">
      <t>ノ</t>
    </rPh>
    <phoneticPr fontId="2"/>
  </si>
  <si>
    <t>静修会</t>
    <rPh sb="0" eb="1">
      <t>シズ</t>
    </rPh>
    <rPh sb="1" eb="2">
      <t>オサ</t>
    </rPh>
    <rPh sb="2" eb="3">
      <t>カイ</t>
    </rPh>
    <phoneticPr fontId="2"/>
  </si>
  <si>
    <t>枝村　百夏</t>
    <rPh sb="0" eb="1">
      <t>エダ</t>
    </rPh>
    <rPh sb="1" eb="2">
      <t>ムラ</t>
    </rPh>
    <rPh sb="3" eb="4">
      <t>ヒャク</t>
    </rPh>
    <rPh sb="4" eb="5">
      <t>ナツ</t>
    </rPh>
    <phoneticPr fontId="2"/>
  </si>
  <si>
    <t>枝村　妃奈乃</t>
    <rPh sb="0" eb="1">
      <t>エダ</t>
    </rPh>
    <rPh sb="1" eb="2">
      <t>ムラ</t>
    </rPh>
    <rPh sb="3" eb="4">
      <t>キサキ</t>
    </rPh>
    <rPh sb="4" eb="5">
      <t>ナ</t>
    </rPh>
    <rPh sb="5" eb="6">
      <t>ノ</t>
    </rPh>
    <phoneticPr fontId="2"/>
  </si>
  <si>
    <t>枝村　美佐樹</t>
    <rPh sb="0" eb="2">
      <t>エダムラ</t>
    </rPh>
    <rPh sb="3" eb="6">
      <t>ミサキ</t>
    </rPh>
    <phoneticPr fontId="2"/>
  </si>
  <si>
    <t>浦田　愛玲菜</t>
    <rPh sb="0" eb="2">
      <t>ウラタ</t>
    </rPh>
    <rPh sb="3" eb="4">
      <t>アイ</t>
    </rPh>
    <rPh sb="4" eb="5">
      <t>レイ</t>
    </rPh>
    <rPh sb="5" eb="6">
      <t>ナ</t>
    </rPh>
    <phoneticPr fontId="2"/>
  </si>
  <si>
    <t>浦田　結里愛</t>
    <rPh sb="0" eb="2">
      <t>ウラタ</t>
    </rPh>
    <rPh sb="3" eb="4">
      <t>ユイ</t>
    </rPh>
    <rPh sb="4" eb="5">
      <t>サト</t>
    </rPh>
    <rPh sb="5" eb="6">
      <t>アイ</t>
    </rPh>
    <phoneticPr fontId="2"/>
  </si>
  <si>
    <t>４年生</t>
    <phoneticPr fontId="2"/>
  </si>
  <si>
    <t>谷口　怜生</t>
    <rPh sb="0" eb="2">
      <t>タニグチ</t>
    </rPh>
    <rPh sb="3" eb="4">
      <t>レイ</t>
    </rPh>
    <rPh sb="4" eb="5">
      <t>イ</t>
    </rPh>
    <phoneticPr fontId="2"/>
  </si>
  <si>
    <t>谷口　昇生</t>
    <rPh sb="0" eb="2">
      <t>タニグチ</t>
    </rPh>
    <rPh sb="3" eb="4">
      <t>ノボル</t>
    </rPh>
    <rPh sb="4" eb="5">
      <t>ナマ</t>
    </rPh>
    <phoneticPr fontId="2"/>
  </si>
  <si>
    <t>米村　優志</t>
    <rPh sb="0" eb="2">
      <t>ヨネムラ</t>
    </rPh>
    <rPh sb="3" eb="4">
      <t>ヤサ</t>
    </rPh>
    <rPh sb="4" eb="5">
      <t>ココロザシ</t>
    </rPh>
    <phoneticPr fontId="2"/>
  </si>
  <si>
    <t>尾藤　魁虎</t>
    <rPh sb="0" eb="2">
      <t>ビトウ</t>
    </rPh>
    <rPh sb="3" eb="4">
      <t>サキガケ</t>
    </rPh>
    <rPh sb="4" eb="5">
      <t>トラ</t>
    </rPh>
    <phoneticPr fontId="2"/>
  </si>
  <si>
    <t>岩﨑　咲良</t>
    <rPh sb="0" eb="1">
      <t>イワ</t>
    </rPh>
    <rPh sb="1" eb="2">
      <t>サキ</t>
    </rPh>
    <rPh sb="3" eb="4">
      <t>サ</t>
    </rPh>
    <rPh sb="4" eb="5">
      <t>ヨ</t>
    </rPh>
    <phoneticPr fontId="2"/>
  </si>
  <si>
    <t>岩﨑　翔吾</t>
    <rPh sb="0" eb="1">
      <t>イワ</t>
    </rPh>
    <rPh sb="1" eb="2">
      <t>サキ</t>
    </rPh>
    <rPh sb="3" eb="5">
      <t>ショウゴ</t>
    </rPh>
    <phoneticPr fontId="2"/>
  </si>
  <si>
    <t>佐藤　旬</t>
    <rPh sb="0" eb="2">
      <t>サトウ</t>
    </rPh>
    <rPh sb="3" eb="4">
      <t>シュン</t>
    </rPh>
    <phoneticPr fontId="2"/>
  </si>
  <si>
    <t>村上　昴滉</t>
    <rPh sb="0" eb="2">
      <t>ムラカミ</t>
    </rPh>
    <rPh sb="3" eb="4">
      <t>スバル</t>
    </rPh>
    <phoneticPr fontId="2"/>
  </si>
  <si>
    <t>川上　亜夢琉</t>
    <rPh sb="0" eb="2">
      <t>カワカミ</t>
    </rPh>
    <rPh sb="3" eb="4">
      <t>ア</t>
    </rPh>
    <rPh sb="4" eb="5">
      <t>ユメ</t>
    </rPh>
    <rPh sb="5" eb="6">
      <t>ル</t>
    </rPh>
    <phoneticPr fontId="2"/>
  </si>
  <si>
    <t>西田　花</t>
    <rPh sb="0" eb="2">
      <t>ニシダ</t>
    </rPh>
    <rPh sb="3" eb="4">
      <t>ハナ</t>
    </rPh>
    <phoneticPr fontId="2"/>
  </si>
  <si>
    <t>鶴田　奈々子</t>
    <rPh sb="0" eb="2">
      <t>ツルタ</t>
    </rPh>
    <rPh sb="3" eb="6">
      <t>ナナコ</t>
    </rPh>
    <phoneticPr fontId="2"/>
  </si>
  <si>
    <t>長松　遥飛</t>
    <rPh sb="0" eb="2">
      <t>ナガマツ</t>
    </rPh>
    <rPh sb="3" eb="4">
      <t>ハルカ</t>
    </rPh>
    <rPh sb="4" eb="5">
      <t>ト</t>
    </rPh>
    <phoneticPr fontId="2"/>
  </si>
  <si>
    <t>長松　蓮</t>
    <rPh sb="0" eb="2">
      <t>ナガマツ</t>
    </rPh>
    <rPh sb="3" eb="4">
      <t>レン</t>
    </rPh>
    <phoneticPr fontId="2"/>
  </si>
  <si>
    <t>富﨑　陽向</t>
    <rPh sb="0" eb="1">
      <t>トミ</t>
    </rPh>
    <rPh sb="1" eb="2">
      <t>サキ</t>
    </rPh>
    <rPh sb="3" eb="4">
      <t>ヒ</t>
    </rPh>
    <rPh sb="4" eb="5">
      <t>ム</t>
    </rPh>
    <phoneticPr fontId="2"/>
  </si>
  <si>
    <t>富﨑　陽琉</t>
    <rPh sb="0" eb="1">
      <t>トミ</t>
    </rPh>
    <rPh sb="1" eb="2">
      <t>サキ</t>
    </rPh>
    <rPh sb="3" eb="4">
      <t>ヒ</t>
    </rPh>
    <rPh sb="4" eb="5">
      <t>ル</t>
    </rPh>
    <phoneticPr fontId="2"/>
  </si>
  <si>
    <t>上村　舞</t>
    <rPh sb="0" eb="2">
      <t>ウエムラ</t>
    </rPh>
    <rPh sb="3" eb="4">
      <t>マイ</t>
    </rPh>
    <phoneticPr fontId="2"/>
  </si>
  <si>
    <t>家富　福</t>
    <rPh sb="0" eb="1">
      <t>イエ</t>
    </rPh>
    <rPh sb="1" eb="2">
      <t>トミ</t>
    </rPh>
    <rPh sb="3" eb="4">
      <t>フク</t>
    </rPh>
    <phoneticPr fontId="2"/>
  </si>
  <si>
    <t>家富　香宇</t>
    <rPh sb="0" eb="1">
      <t>イエ</t>
    </rPh>
    <rPh sb="1" eb="2">
      <t>トミ</t>
    </rPh>
    <rPh sb="3" eb="4">
      <t>カオリ</t>
    </rPh>
    <rPh sb="4" eb="5">
      <t>ウ</t>
    </rPh>
    <phoneticPr fontId="2"/>
  </si>
  <si>
    <t>将真舘</t>
    <rPh sb="0" eb="1">
      <t>マサ</t>
    </rPh>
    <rPh sb="1" eb="2">
      <t>シン</t>
    </rPh>
    <rPh sb="2" eb="3">
      <t>ヤカタ</t>
    </rPh>
    <phoneticPr fontId="2"/>
  </si>
  <si>
    <t>濵本　彩乃</t>
    <rPh sb="0" eb="2">
      <t>ハマモト</t>
    </rPh>
    <rPh sb="3" eb="5">
      <t>アヤノ</t>
    </rPh>
    <phoneticPr fontId="2"/>
  </si>
  <si>
    <t>濵本　嵩隼</t>
    <rPh sb="0" eb="2">
      <t>ハマモト</t>
    </rPh>
    <rPh sb="3" eb="4">
      <t>タカシ</t>
    </rPh>
    <rPh sb="4" eb="5">
      <t>ハヤト</t>
    </rPh>
    <phoneticPr fontId="2"/>
  </si>
  <si>
    <t>古川　武蔵</t>
    <rPh sb="0" eb="2">
      <t>フルカワ</t>
    </rPh>
    <rPh sb="3" eb="5">
      <t>ムサシ</t>
    </rPh>
    <phoneticPr fontId="2"/>
  </si>
  <si>
    <t>若木　翔海</t>
    <rPh sb="0" eb="2">
      <t>ワカキ</t>
    </rPh>
    <rPh sb="3" eb="4">
      <t>カケル</t>
    </rPh>
    <rPh sb="4" eb="5">
      <t>ウミ</t>
    </rPh>
    <phoneticPr fontId="2"/>
  </si>
  <si>
    <t>益田　蒼輝</t>
    <rPh sb="0" eb="2">
      <t>マスダ</t>
    </rPh>
    <rPh sb="3" eb="4">
      <t>アオ</t>
    </rPh>
    <rPh sb="4" eb="5">
      <t>カガヤ</t>
    </rPh>
    <phoneticPr fontId="2"/>
  </si>
  <si>
    <t>須﨑　愛那</t>
    <rPh sb="0" eb="2">
      <t>スザキ</t>
    </rPh>
    <rPh sb="3" eb="4">
      <t>アイ</t>
    </rPh>
    <rPh sb="4" eb="5">
      <t>ナ</t>
    </rPh>
    <phoneticPr fontId="2"/>
  </si>
  <si>
    <t>益田　湧貴</t>
    <rPh sb="0" eb="2">
      <t>マスダ</t>
    </rPh>
    <rPh sb="3" eb="4">
      <t>ワ</t>
    </rPh>
    <rPh sb="4" eb="5">
      <t>キ</t>
    </rPh>
    <phoneticPr fontId="2"/>
  </si>
  <si>
    <t>浦川　大輝</t>
    <rPh sb="0" eb="2">
      <t>ウラカワ</t>
    </rPh>
    <rPh sb="3" eb="5">
      <t>ダイキ</t>
    </rPh>
    <phoneticPr fontId="2"/>
  </si>
  <si>
    <t>森本　維</t>
    <rPh sb="0" eb="2">
      <t>モリモト</t>
    </rPh>
    <rPh sb="3" eb="4">
      <t>ユイ</t>
    </rPh>
    <phoneticPr fontId="2"/>
  </si>
  <si>
    <t>森本　宙</t>
    <rPh sb="0" eb="2">
      <t>モリモト</t>
    </rPh>
    <rPh sb="3" eb="4">
      <t>チュウ</t>
    </rPh>
    <phoneticPr fontId="2"/>
  </si>
  <si>
    <t>須﨑　竜功</t>
    <rPh sb="0" eb="2">
      <t>スザキ</t>
    </rPh>
    <rPh sb="3" eb="4">
      <t>リュウ</t>
    </rPh>
    <rPh sb="4" eb="5">
      <t>コウ</t>
    </rPh>
    <phoneticPr fontId="2"/>
  </si>
  <si>
    <t>政友会</t>
    <rPh sb="0" eb="2">
      <t>セイユウ</t>
    </rPh>
    <rPh sb="2" eb="3">
      <t>カイ</t>
    </rPh>
    <phoneticPr fontId="2"/>
  </si>
  <si>
    <t>湯澤　実穂乃</t>
    <rPh sb="0" eb="1">
      <t>ユ</t>
    </rPh>
    <rPh sb="1" eb="2">
      <t>サワ</t>
    </rPh>
    <rPh sb="3" eb="4">
      <t>ミ</t>
    </rPh>
    <rPh sb="4" eb="5">
      <t>ホ</t>
    </rPh>
    <rPh sb="5" eb="6">
      <t>ノ</t>
    </rPh>
    <phoneticPr fontId="2"/>
  </si>
  <si>
    <t>前坂　航</t>
    <rPh sb="0" eb="2">
      <t>マエサカ</t>
    </rPh>
    <rPh sb="3" eb="4">
      <t>ワタル</t>
    </rPh>
    <phoneticPr fontId="2"/>
  </si>
  <si>
    <t>村田　嗣龍</t>
    <rPh sb="0" eb="2">
      <t>ムラタ</t>
    </rPh>
    <rPh sb="4" eb="5">
      <t>リュウ</t>
    </rPh>
    <phoneticPr fontId="2"/>
  </si>
  <si>
    <t>中村 紅葉</t>
    <rPh sb="3" eb="5">
      <t>モミジ</t>
    </rPh>
    <phoneticPr fontId="2"/>
  </si>
  <si>
    <t>平瀬　陽翔</t>
    <rPh sb="0" eb="2">
      <t>ヒラセ</t>
    </rPh>
    <rPh sb="3" eb="4">
      <t>ヒ</t>
    </rPh>
    <rPh sb="4" eb="5">
      <t>カケル</t>
    </rPh>
    <phoneticPr fontId="2"/>
  </si>
  <si>
    <t>村田　瀬梨菜</t>
    <rPh sb="0" eb="2">
      <t>ムラタ</t>
    </rPh>
    <rPh sb="3" eb="4">
      <t>セ</t>
    </rPh>
    <rPh sb="4" eb="5">
      <t>ナシ</t>
    </rPh>
    <rPh sb="5" eb="6">
      <t>ナ</t>
    </rPh>
    <phoneticPr fontId="2"/>
  </si>
  <si>
    <t>湯澤　良太</t>
    <rPh sb="0" eb="1">
      <t>ユ</t>
    </rPh>
    <rPh sb="1" eb="2">
      <t>サワ</t>
    </rPh>
    <rPh sb="3" eb="5">
      <t>リョウタ</t>
    </rPh>
    <phoneticPr fontId="2"/>
  </si>
  <si>
    <t>橋本　栞奈</t>
    <rPh sb="0" eb="2">
      <t>ハシモト</t>
    </rPh>
    <rPh sb="3" eb="5">
      <t>カンナ</t>
    </rPh>
    <phoneticPr fontId="2"/>
  </si>
  <si>
    <t>拳誠道場</t>
    <rPh sb="0" eb="1">
      <t>コブシ</t>
    </rPh>
    <rPh sb="1" eb="2">
      <t>マコト</t>
    </rPh>
    <rPh sb="2" eb="4">
      <t>ドウジョウ</t>
    </rPh>
    <phoneticPr fontId="2"/>
  </si>
  <si>
    <t>槌田　結愛</t>
    <rPh sb="0" eb="2">
      <t>ツチダ</t>
    </rPh>
    <rPh sb="3" eb="4">
      <t>ムス</t>
    </rPh>
    <rPh sb="4" eb="5">
      <t>アイ</t>
    </rPh>
    <phoneticPr fontId="2"/>
  </si>
  <si>
    <t>遠山　愛衣</t>
    <rPh sb="0" eb="2">
      <t>トオヤマ</t>
    </rPh>
    <rPh sb="3" eb="4">
      <t>アイ</t>
    </rPh>
    <rPh sb="4" eb="5">
      <t>コロモ</t>
    </rPh>
    <phoneticPr fontId="2"/>
  </si>
  <si>
    <t>西山　玲奈</t>
    <rPh sb="0" eb="1">
      <t>ニシ</t>
    </rPh>
    <rPh sb="1" eb="2">
      <t>ヤマ</t>
    </rPh>
    <rPh sb="3" eb="4">
      <t>レイ</t>
    </rPh>
    <rPh sb="4" eb="5">
      <t>ナ</t>
    </rPh>
    <phoneticPr fontId="2"/>
  </si>
  <si>
    <t>千政館拳撃塾熊本</t>
    <rPh sb="0" eb="1">
      <t>セン</t>
    </rPh>
    <rPh sb="1" eb="2">
      <t>セイ</t>
    </rPh>
    <rPh sb="2" eb="3">
      <t>カン</t>
    </rPh>
    <rPh sb="3" eb="4">
      <t>コブシ</t>
    </rPh>
    <rPh sb="4" eb="5">
      <t>ゲキ</t>
    </rPh>
    <rPh sb="5" eb="6">
      <t>ジュク</t>
    </rPh>
    <rPh sb="6" eb="8">
      <t>クマモト</t>
    </rPh>
    <phoneticPr fontId="2"/>
  </si>
  <si>
    <t>山野　大昇辰</t>
    <rPh sb="0" eb="1">
      <t>ヤマ</t>
    </rPh>
    <rPh sb="1" eb="2">
      <t>ノ</t>
    </rPh>
    <rPh sb="3" eb="4">
      <t>ダイ</t>
    </rPh>
    <rPh sb="4" eb="5">
      <t>ノボル</t>
    </rPh>
    <rPh sb="5" eb="6">
      <t>タツ</t>
    </rPh>
    <phoneticPr fontId="2"/>
  </si>
  <si>
    <t>山野　宇由八</t>
    <rPh sb="0" eb="1">
      <t>ヤマ</t>
    </rPh>
    <rPh sb="1" eb="2">
      <t>ノ</t>
    </rPh>
    <rPh sb="3" eb="4">
      <t>ウ</t>
    </rPh>
    <rPh sb="4" eb="5">
      <t>ヨシ</t>
    </rPh>
    <rPh sb="5" eb="6">
      <t>ハチ</t>
    </rPh>
    <phoneticPr fontId="2"/>
  </si>
  <si>
    <t>山尾　優希菜</t>
    <rPh sb="0" eb="2">
      <t>ヤマオ</t>
    </rPh>
    <rPh sb="3" eb="4">
      <t>ユウ</t>
    </rPh>
    <rPh sb="4" eb="5">
      <t>マレ</t>
    </rPh>
    <rPh sb="5" eb="6">
      <t>ナ</t>
    </rPh>
    <phoneticPr fontId="2"/>
  </si>
  <si>
    <t>山尾　遼大</t>
    <rPh sb="0" eb="2">
      <t>ヤマオ</t>
    </rPh>
    <rPh sb="3" eb="5">
      <t>リョウタ</t>
    </rPh>
    <phoneticPr fontId="2"/>
  </si>
  <si>
    <t>北村　翔琉</t>
    <rPh sb="0" eb="2">
      <t>キタムラ</t>
    </rPh>
    <rPh sb="3" eb="4">
      <t>カケル</t>
    </rPh>
    <rPh sb="4" eb="5">
      <t>ル</t>
    </rPh>
    <phoneticPr fontId="2"/>
  </si>
  <si>
    <t>西　真虎</t>
    <rPh sb="0" eb="1">
      <t>ニシ</t>
    </rPh>
    <rPh sb="2" eb="3">
      <t>シン</t>
    </rPh>
    <rPh sb="3" eb="4">
      <t>トラ</t>
    </rPh>
    <phoneticPr fontId="2"/>
  </si>
  <si>
    <t>真拳塾</t>
    <rPh sb="1" eb="2">
      <t>コブシ</t>
    </rPh>
    <rPh sb="2" eb="3">
      <t>ジュク</t>
    </rPh>
    <phoneticPr fontId="2"/>
  </si>
  <si>
    <t>泉　旭咲</t>
    <rPh sb="0" eb="1">
      <t>イズミ</t>
    </rPh>
    <rPh sb="2" eb="3">
      <t>アサヒ</t>
    </rPh>
    <rPh sb="3" eb="4">
      <t>サ</t>
    </rPh>
    <phoneticPr fontId="2"/>
  </si>
  <si>
    <t>中山　樹咲</t>
    <rPh sb="0" eb="2">
      <t>ナカヤマ</t>
    </rPh>
    <rPh sb="3" eb="4">
      <t>キ</t>
    </rPh>
    <rPh sb="4" eb="5">
      <t>サ</t>
    </rPh>
    <phoneticPr fontId="2"/>
  </si>
  <si>
    <t>宮本　那音</t>
    <rPh sb="0" eb="2">
      <t>ミヤモト</t>
    </rPh>
    <rPh sb="3" eb="4">
      <t>ナ</t>
    </rPh>
    <rPh sb="4" eb="5">
      <t>オン</t>
    </rPh>
    <phoneticPr fontId="2"/>
  </si>
  <si>
    <t>宮本　晨</t>
    <rPh sb="0" eb="2">
      <t>ミヤモト</t>
    </rPh>
    <phoneticPr fontId="2"/>
  </si>
  <si>
    <t>東　巧武</t>
    <rPh sb="0" eb="1">
      <t>ヒガシ</t>
    </rPh>
    <rPh sb="2" eb="3">
      <t>タク</t>
    </rPh>
    <rPh sb="3" eb="4">
      <t>ブ</t>
    </rPh>
    <phoneticPr fontId="2"/>
  </si>
  <si>
    <t>小林　一冴</t>
    <rPh sb="0" eb="2">
      <t>コバヤシ</t>
    </rPh>
    <rPh sb="3" eb="4">
      <t>イチ</t>
    </rPh>
    <rPh sb="4" eb="5">
      <t>サ</t>
    </rPh>
    <phoneticPr fontId="2"/>
  </si>
  <si>
    <t>泉田　憧哉</t>
    <rPh sb="0" eb="2">
      <t>イズミダ</t>
    </rPh>
    <rPh sb="3" eb="4">
      <t>アコガ</t>
    </rPh>
    <rPh sb="4" eb="5">
      <t>ヤ</t>
    </rPh>
    <phoneticPr fontId="2"/>
  </si>
  <si>
    <t>泉　央咲</t>
    <rPh sb="0" eb="1">
      <t>イズミ</t>
    </rPh>
    <rPh sb="2" eb="3">
      <t>オウ</t>
    </rPh>
    <rPh sb="3" eb="4">
      <t>サ</t>
    </rPh>
    <phoneticPr fontId="2"/>
  </si>
  <si>
    <t>中尾　衣織</t>
    <rPh sb="0" eb="2">
      <t>ナカオ</t>
    </rPh>
    <rPh sb="3" eb="4">
      <t>イ</t>
    </rPh>
    <rPh sb="4" eb="5">
      <t>オ</t>
    </rPh>
    <phoneticPr fontId="2"/>
  </si>
  <si>
    <t>東　涼太</t>
    <rPh sb="0" eb="1">
      <t>ヒガシ</t>
    </rPh>
    <rPh sb="2" eb="3">
      <t>リョウ</t>
    </rPh>
    <rPh sb="3" eb="4">
      <t>タ</t>
    </rPh>
    <phoneticPr fontId="2"/>
  </si>
  <si>
    <t>松空塾　日吉</t>
    <rPh sb="0" eb="1">
      <t>マツ</t>
    </rPh>
    <rPh sb="1" eb="2">
      <t>ソラ</t>
    </rPh>
    <rPh sb="2" eb="3">
      <t>ジュク</t>
    </rPh>
    <rPh sb="4" eb="6">
      <t>ヒヨシ</t>
    </rPh>
    <phoneticPr fontId="2"/>
  </si>
  <si>
    <t>村上　偉生</t>
    <rPh sb="0" eb="2">
      <t>ムラカミ</t>
    </rPh>
    <rPh sb="3" eb="5">
      <t>ヒデオ</t>
    </rPh>
    <phoneticPr fontId="2"/>
  </si>
  <si>
    <t>村上　弥呼都</t>
    <rPh sb="0" eb="2">
      <t>ムラカミ</t>
    </rPh>
    <rPh sb="3" eb="4">
      <t>ヤ</t>
    </rPh>
    <rPh sb="4" eb="5">
      <t>コ</t>
    </rPh>
    <rPh sb="5" eb="6">
      <t>ト</t>
    </rPh>
    <phoneticPr fontId="2"/>
  </si>
  <si>
    <t>小山　俊哉</t>
    <rPh sb="0" eb="2">
      <t>オヤマ</t>
    </rPh>
    <rPh sb="3" eb="4">
      <t>シュン</t>
    </rPh>
    <rPh sb="4" eb="5">
      <t>ヤ</t>
    </rPh>
    <phoneticPr fontId="2"/>
  </si>
  <si>
    <t>田島武道館</t>
    <rPh sb="0" eb="2">
      <t>タジマ</t>
    </rPh>
    <rPh sb="2" eb="5">
      <t>ブドウカン</t>
    </rPh>
    <phoneticPr fontId="2"/>
  </si>
  <si>
    <t>笠井　くるみ</t>
    <rPh sb="0" eb="2">
      <t>カサイ</t>
    </rPh>
    <phoneticPr fontId="2"/>
  </si>
  <si>
    <t>出口　太一</t>
    <rPh sb="0" eb="2">
      <t>デグチ</t>
    </rPh>
    <rPh sb="3" eb="5">
      <t>タイチ</t>
    </rPh>
    <phoneticPr fontId="2"/>
  </si>
  <si>
    <t>熊見　玲皇</t>
    <rPh sb="0" eb="1">
      <t>クマ</t>
    </rPh>
    <rPh sb="1" eb="2">
      <t>ミ</t>
    </rPh>
    <rPh sb="3" eb="4">
      <t>レイ</t>
    </rPh>
    <rPh sb="4" eb="5">
      <t>スベラギ</t>
    </rPh>
    <phoneticPr fontId="2"/>
  </si>
  <si>
    <t>澤田　匠平</t>
    <rPh sb="0" eb="2">
      <t>サワダ</t>
    </rPh>
    <rPh sb="3" eb="4">
      <t>タクミ</t>
    </rPh>
    <rPh sb="4" eb="5">
      <t>タイラ</t>
    </rPh>
    <phoneticPr fontId="2"/>
  </si>
  <si>
    <t>笠井　すみれ</t>
    <rPh sb="0" eb="2">
      <t>カサイ</t>
    </rPh>
    <phoneticPr fontId="2"/>
  </si>
  <si>
    <t>古市　遥馬</t>
    <rPh sb="0" eb="2">
      <t>フルイチ</t>
    </rPh>
    <rPh sb="3" eb="4">
      <t>ハルカ</t>
    </rPh>
    <rPh sb="4" eb="5">
      <t>ウマ</t>
    </rPh>
    <phoneticPr fontId="2"/>
  </si>
  <si>
    <t>中村　緋彩</t>
    <rPh sb="0" eb="2">
      <t>ナカムラ</t>
    </rPh>
    <rPh sb="3" eb="4">
      <t>ヒ</t>
    </rPh>
    <rPh sb="4" eb="5">
      <t>アヤ</t>
    </rPh>
    <phoneticPr fontId="2"/>
  </si>
  <si>
    <t>中島　来実</t>
    <rPh sb="0" eb="2">
      <t>ナカシマ</t>
    </rPh>
    <rPh sb="3" eb="4">
      <t>ク</t>
    </rPh>
    <rPh sb="4" eb="5">
      <t>ミ</t>
    </rPh>
    <phoneticPr fontId="2"/>
  </si>
  <si>
    <t>谷垣内　璃駆</t>
    <rPh sb="0" eb="1">
      <t>タニ</t>
    </rPh>
    <rPh sb="1" eb="2">
      <t>カキ</t>
    </rPh>
    <rPh sb="2" eb="3">
      <t>ウチ</t>
    </rPh>
    <rPh sb="4" eb="5">
      <t>リ</t>
    </rPh>
    <rPh sb="5" eb="6">
      <t>ク</t>
    </rPh>
    <phoneticPr fontId="2"/>
  </si>
  <si>
    <t>本原　翔</t>
    <rPh sb="0" eb="2">
      <t>モトハラ</t>
    </rPh>
    <rPh sb="3" eb="4">
      <t>ショウ</t>
    </rPh>
    <phoneticPr fontId="2"/>
  </si>
  <si>
    <t>平道　大和</t>
    <rPh sb="0" eb="2">
      <t>ヒラミチ</t>
    </rPh>
    <rPh sb="3" eb="5">
      <t>ヤマト</t>
    </rPh>
    <phoneticPr fontId="2"/>
  </si>
  <si>
    <t>山下　聖人</t>
    <rPh sb="0" eb="2">
      <t>ヤマシタ</t>
    </rPh>
    <rPh sb="3" eb="5">
      <t>セイジン</t>
    </rPh>
    <phoneticPr fontId="2"/>
  </si>
  <si>
    <t>本原　力琥</t>
    <rPh sb="0" eb="2">
      <t>モトハラ</t>
    </rPh>
    <rPh sb="3" eb="4">
      <t>チカラ</t>
    </rPh>
    <rPh sb="4" eb="5">
      <t>ク</t>
    </rPh>
    <phoneticPr fontId="2"/>
  </si>
  <si>
    <t>長島　皇瑛</t>
    <rPh sb="0" eb="2">
      <t>ナガシマ</t>
    </rPh>
    <rPh sb="3" eb="4">
      <t>スベラギ</t>
    </rPh>
    <rPh sb="4" eb="5">
      <t>エイ</t>
    </rPh>
    <phoneticPr fontId="2"/>
  </si>
  <si>
    <t>日本空手道創心会</t>
    <phoneticPr fontId="2"/>
  </si>
  <si>
    <t>英道館</t>
    <phoneticPr fontId="2"/>
  </si>
  <si>
    <t>星子　知潤</t>
    <phoneticPr fontId="2"/>
  </si>
  <si>
    <t>1年生</t>
    <phoneticPr fontId="2"/>
  </si>
  <si>
    <t>山田　璃蘭</t>
    <phoneticPr fontId="2"/>
  </si>
  <si>
    <t>2年生</t>
    <phoneticPr fontId="2"/>
  </si>
  <si>
    <t>佐藤　未菜美</t>
    <phoneticPr fontId="2"/>
  </si>
  <si>
    <t>高宮　奏一郎</t>
    <phoneticPr fontId="2"/>
  </si>
  <si>
    <t>馬場　凱大</t>
    <phoneticPr fontId="2"/>
  </si>
  <si>
    <t>矢田　玲</t>
    <phoneticPr fontId="2"/>
  </si>
  <si>
    <t>矢田　麗央</t>
    <phoneticPr fontId="2"/>
  </si>
  <si>
    <t>新谷　雛子</t>
    <phoneticPr fontId="2"/>
  </si>
  <si>
    <t>3年生</t>
    <phoneticPr fontId="2"/>
  </si>
  <si>
    <t>古賀　理咲</t>
    <phoneticPr fontId="2"/>
  </si>
  <si>
    <t>橋本　風羽夏</t>
    <phoneticPr fontId="2"/>
  </si>
  <si>
    <t>安達　心優</t>
    <phoneticPr fontId="2"/>
  </si>
  <si>
    <t>岡野　怜斗</t>
    <phoneticPr fontId="2"/>
  </si>
  <si>
    <t>宮本　一璃</t>
    <phoneticPr fontId="2"/>
  </si>
  <si>
    <t>星子　みなみ</t>
    <phoneticPr fontId="2"/>
  </si>
  <si>
    <t>4年生</t>
    <phoneticPr fontId="2"/>
  </si>
  <si>
    <t>高宮　幸奏</t>
    <phoneticPr fontId="2"/>
  </si>
  <si>
    <t>佐野　芯哉</t>
    <phoneticPr fontId="2"/>
  </si>
  <si>
    <t>荒木　一冴</t>
    <phoneticPr fontId="2"/>
  </si>
  <si>
    <t>田中　絢翔</t>
    <phoneticPr fontId="2"/>
  </si>
  <si>
    <t>山田　璃瑚</t>
    <phoneticPr fontId="2"/>
  </si>
  <si>
    <t>5年生</t>
    <phoneticPr fontId="2"/>
  </si>
  <si>
    <t>松﨑　和々</t>
    <phoneticPr fontId="2"/>
  </si>
  <si>
    <t>橋本　春瑠香</t>
    <phoneticPr fontId="2"/>
  </si>
  <si>
    <t>荒木　颯太</t>
    <phoneticPr fontId="2"/>
  </si>
  <si>
    <t>6年生</t>
    <phoneticPr fontId="2"/>
  </si>
  <si>
    <t>男</t>
    <phoneticPr fontId="2"/>
  </si>
  <si>
    <t>志道塾</t>
    <phoneticPr fontId="2"/>
  </si>
  <si>
    <t>矢野　斗和</t>
    <phoneticPr fontId="2"/>
  </si>
  <si>
    <t>西本　空斗</t>
    <phoneticPr fontId="2"/>
  </si>
  <si>
    <t>山口　翔太</t>
    <phoneticPr fontId="2"/>
  </si>
  <si>
    <t>佐藤　里咲</t>
    <phoneticPr fontId="2"/>
  </si>
  <si>
    <t>矢野　心</t>
    <phoneticPr fontId="2"/>
  </si>
  <si>
    <t>成松　凛音</t>
    <phoneticPr fontId="2"/>
  </si>
  <si>
    <t>知念　蓮</t>
    <phoneticPr fontId="2"/>
  </si>
  <si>
    <t>西本　絢音</t>
    <phoneticPr fontId="2"/>
  </si>
  <si>
    <t>西本　日和</t>
    <phoneticPr fontId="2"/>
  </si>
  <si>
    <t>佐藤　花音</t>
    <phoneticPr fontId="2"/>
  </si>
  <si>
    <t>坂本　彩花</t>
    <phoneticPr fontId="2"/>
  </si>
  <si>
    <t>志村　来翔</t>
    <phoneticPr fontId="2"/>
  </si>
  <si>
    <t>西本　琉志</t>
    <phoneticPr fontId="2"/>
  </si>
  <si>
    <t>武隆館</t>
    <phoneticPr fontId="2"/>
  </si>
  <si>
    <t>高橋　飛瑛</t>
    <phoneticPr fontId="2"/>
  </si>
  <si>
    <t>住永　優富</t>
    <phoneticPr fontId="2"/>
  </si>
  <si>
    <t>松永　康生</t>
    <phoneticPr fontId="2"/>
  </si>
  <si>
    <t>松永　莉旺</t>
    <phoneticPr fontId="2"/>
  </si>
  <si>
    <t>森　麻名美</t>
    <phoneticPr fontId="2"/>
  </si>
  <si>
    <t>川瀬　春子</t>
    <phoneticPr fontId="2"/>
  </si>
  <si>
    <t>小田　倖成</t>
    <phoneticPr fontId="2"/>
  </si>
  <si>
    <t>田代　葵唯</t>
    <phoneticPr fontId="2"/>
  </si>
  <si>
    <t>林　悠生</t>
    <phoneticPr fontId="2"/>
  </si>
  <si>
    <t>古川　大翔</t>
    <phoneticPr fontId="2"/>
  </si>
  <si>
    <t>橋本　風花</t>
    <phoneticPr fontId="2"/>
  </si>
  <si>
    <t>乃村　風儀</t>
    <phoneticPr fontId="2"/>
  </si>
  <si>
    <t>畑中　超成</t>
    <phoneticPr fontId="2"/>
  </si>
  <si>
    <t>緒方　大樹</t>
    <phoneticPr fontId="2"/>
  </si>
  <si>
    <t>一丸　尊史</t>
    <phoneticPr fontId="2"/>
  </si>
  <si>
    <t>中原　晶</t>
    <phoneticPr fontId="2"/>
  </si>
  <si>
    <t>川瀬　陽一</t>
    <phoneticPr fontId="2"/>
  </si>
  <si>
    <t>山田　斗和</t>
    <phoneticPr fontId="2"/>
  </si>
  <si>
    <t>上野　遥翔</t>
    <phoneticPr fontId="2"/>
  </si>
  <si>
    <t>塩﨑　瑛仁</t>
    <phoneticPr fontId="2"/>
  </si>
  <si>
    <t>萩原　勘太</t>
    <phoneticPr fontId="2"/>
  </si>
  <si>
    <t>奥山　紗希</t>
    <phoneticPr fontId="2"/>
  </si>
  <si>
    <t>古川　菜愛</t>
    <phoneticPr fontId="2"/>
  </si>
  <si>
    <t>光岡　咲羽</t>
    <phoneticPr fontId="2"/>
  </si>
  <si>
    <t>坂井　颯介</t>
    <phoneticPr fontId="2"/>
  </si>
  <si>
    <t>秀心塾</t>
    <phoneticPr fontId="2"/>
  </si>
  <si>
    <t>吉田　唯真</t>
    <phoneticPr fontId="2"/>
  </si>
  <si>
    <t>竹林　佑彪</t>
    <phoneticPr fontId="2"/>
  </si>
  <si>
    <t>中川　敬心</t>
    <phoneticPr fontId="2"/>
  </si>
  <si>
    <t>吉田　隆理</t>
    <phoneticPr fontId="2"/>
  </si>
  <si>
    <t>野中　駿</t>
    <phoneticPr fontId="2"/>
  </si>
  <si>
    <t>渡辺　朱眞</t>
    <phoneticPr fontId="2"/>
  </si>
  <si>
    <t>芦原　柊真</t>
    <phoneticPr fontId="2"/>
  </si>
  <si>
    <t>水野　天悠</t>
    <phoneticPr fontId="2"/>
  </si>
  <si>
    <t>芦原　優来</t>
    <phoneticPr fontId="2"/>
  </si>
  <si>
    <t>荒森　愛聖</t>
    <phoneticPr fontId="2"/>
  </si>
  <si>
    <t>大坪　賢季</t>
    <phoneticPr fontId="2"/>
  </si>
  <si>
    <t>冨嶋　崇史</t>
    <phoneticPr fontId="2"/>
  </si>
  <si>
    <t>小田　大輝</t>
    <phoneticPr fontId="2"/>
  </si>
  <si>
    <t>芦原　大耀</t>
    <phoneticPr fontId="2"/>
  </si>
  <si>
    <t>冨嶋　健史</t>
    <phoneticPr fontId="2"/>
  </si>
  <si>
    <t>阿倍　瑠那</t>
    <phoneticPr fontId="2"/>
  </si>
  <si>
    <t>阿倍　悠真</t>
    <phoneticPr fontId="2"/>
  </si>
  <si>
    <t>一道会空専塾水俣</t>
    <rPh sb="0" eb="1">
      <t>イチ</t>
    </rPh>
    <rPh sb="1" eb="2">
      <t>ミチ</t>
    </rPh>
    <rPh sb="2" eb="3">
      <t>カイ</t>
    </rPh>
    <rPh sb="3" eb="4">
      <t>ソラ</t>
    </rPh>
    <rPh sb="4" eb="5">
      <t>セン</t>
    </rPh>
    <rPh sb="5" eb="6">
      <t>ジュク</t>
    </rPh>
    <phoneticPr fontId="2"/>
  </si>
  <si>
    <t>山本　慎弥</t>
    <phoneticPr fontId="2"/>
  </si>
  <si>
    <t>宮本　将伍</t>
    <phoneticPr fontId="2"/>
  </si>
  <si>
    <t>長濵　楓</t>
    <phoneticPr fontId="2"/>
  </si>
  <si>
    <t>高橋　真紀</t>
    <phoneticPr fontId="2"/>
  </si>
  <si>
    <t>長濵　愛桜</t>
    <phoneticPr fontId="2"/>
  </si>
  <si>
    <t>林　莉秀</t>
    <phoneticPr fontId="2"/>
  </si>
  <si>
    <t>野口　和真</t>
    <phoneticPr fontId="2"/>
  </si>
  <si>
    <t>長濵　諒</t>
    <phoneticPr fontId="2"/>
  </si>
  <si>
    <t>福田　翔</t>
    <phoneticPr fontId="2"/>
  </si>
  <si>
    <t>吉海　琉空</t>
    <phoneticPr fontId="2"/>
  </si>
  <si>
    <t>山口　柊</t>
    <phoneticPr fontId="2"/>
  </si>
  <si>
    <t>山本　悠生</t>
    <phoneticPr fontId="2"/>
  </si>
  <si>
    <t>山本　幸乃丞</t>
    <phoneticPr fontId="2"/>
  </si>
  <si>
    <t>長濵　遥奈</t>
    <phoneticPr fontId="2"/>
  </si>
  <si>
    <t>濱本　優奈</t>
    <phoneticPr fontId="2"/>
  </si>
  <si>
    <t>山下　颯斗</t>
    <phoneticPr fontId="2"/>
  </si>
  <si>
    <t>男</t>
    <phoneticPr fontId="2"/>
  </si>
  <si>
    <t>芦北海王塾</t>
    <phoneticPr fontId="2"/>
  </si>
  <si>
    <t>あしきたかいおうじゅく</t>
    <phoneticPr fontId="2"/>
  </si>
  <si>
    <t>釜　辰信</t>
    <phoneticPr fontId="2"/>
  </si>
  <si>
    <t>形参加費</t>
    <rPh sb="0" eb="1">
      <t>カタチ</t>
    </rPh>
    <rPh sb="1" eb="4">
      <t>サンカヒ</t>
    </rPh>
    <phoneticPr fontId="2"/>
  </si>
  <si>
    <t>団体形参加費</t>
    <rPh sb="3" eb="6">
      <t>サンカヒ</t>
    </rPh>
    <phoneticPr fontId="2"/>
  </si>
  <si>
    <t>団体組手参加費</t>
    <rPh sb="4" eb="7">
      <t>サンカヒ</t>
    </rPh>
    <phoneticPr fontId="2"/>
  </si>
  <si>
    <t>個人総数</t>
    <rPh sb="2" eb="4">
      <t>ソウスウ</t>
    </rPh>
    <phoneticPr fontId="2"/>
  </si>
  <si>
    <t>誠心館玉名道場</t>
    <phoneticPr fontId="2"/>
  </si>
  <si>
    <t>せいしんかんたまなどうじょう</t>
    <phoneticPr fontId="2"/>
  </si>
  <si>
    <t>古賀　将司</t>
    <phoneticPr fontId="2"/>
  </si>
  <si>
    <t>団体数</t>
    <rPh sb="0" eb="2">
      <t>ダンタイ</t>
    </rPh>
    <rPh sb="2" eb="3">
      <t>カズ</t>
    </rPh>
    <phoneticPr fontId="2"/>
  </si>
  <si>
    <t>円空塾菊池</t>
    <phoneticPr fontId="2"/>
  </si>
  <si>
    <t>松谷　隆浩</t>
    <phoneticPr fontId="2"/>
  </si>
  <si>
    <t>飛翔館</t>
    <phoneticPr fontId="2"/>
  </si>
  <si>
    <t>岡本　右嗣</t>
    <phoneticPr fontId="2"/>
  </si>
  <si>
    <t>団体形</t>
    <rPh sb="2" eb="3">
      <t>カタ</t>
    </rPh>
    <phoneticPr fontId="2"/>
  </si>
  <si>
    <t>棟　麻希子</t>
    <phoneticPr fontId="2"/>
  </si>
  <si>
    <t>柳</t>
    <phoneticPr fontId="2"/>
  </si>
  <si>
    <t>有明空手クラブ</t>
    <phoneticPr fontId="2"/>
  </si>
  <si>
    <t>柴田　隆</t>
    <phoneticPr fontId="2"/>
  </si>
  <si>
    <t>田口</t>
    <phoneticPr fontId="2"/>
  </si>
  <si>
    <t>盛田</t>
    <phoneticPr fontId="2"/>
  </si>
  <si>
    <t>益田　敏光</t>
    <phoneticPr fontId="2"/>
  </si>
  <si>
    <t>翔聡館</t>
    <phoneticPr fontId="2"/>
  </si>
  <si>
    <t>池田　翔</t>
    <phoneticPr fontId="2"/>
  </si>
  <si>
    <t>藤井　真梨亜</t>
    <phoneticPr fontId="2"/>
  </si>
  <si>
    <t>柴原　茉利香</t>
    <phoneticPr fontId="2"/>
  </si>
  <si>
    <t>春和会</t>
    <phoneticPr fontId="2"/>
  </si>
  <si>
    <t>合志みゆき</t>
    <phoneticPr fontId="2"/>
  </si>
  <si>
    <t>内田　利依</t>
    <phoneticPr fontId="2"/>
  </si>
  <si>
    <t>中川　美紀</t>
    <phoneticPr fontId="2"/>
  </si>
  <si>
    <t>宇土修武館</t>
    <phoneticPr fontId="2"/>
  </si>
  <si>
    <t>原田　優登</t>
    <phoneticPr fontId="2"/>
  </si>
  <si>
    <t>山下</t>
    <phoneticPr fontId="2"/>
  </si>
  <si>
    <t>山崎</t>
    <phoneticPr fontId="2"/>
  </si>
  <si>
    <t>禮武館</t>
    <phoneticPr fontId="2"/>
  </si>
  <si>
    <t>福岡　礼一</t>
    <phoneticPr fontId="2"/>
  </si>
  <si>
    <t>錬清会</t>
    <phoneticPr fontId="2"/>
  </si>
  <si>
    <t>寺川　誠二</t>
    <phoneticPr fontId="2"/>
  </si>
  <si>
    <t>竹口　博樹　</t>
    <phoneticPr fontId="2"/>
  </si>
  <si>
    <t>松本　浩二</t>
    <phoneticPr fontId="2"/>
  </si>
  <si>
    <t>真賢館</t>
    <phoneticPr fontId="2"/>
  </si>
  <si>
    <t>マーク</t>
    <phoneticPr fontId="2"/>
  </si>
  <si>
    <t>円空塾熊本</t>
    <phoneticPr fontId="2"/>
  </si>
  <si>
    <t>佐村義典</t>
    <phoneticPr fontId="2"/>
  </si>
  <si>
    <t>琉翔館</t>
    <phoneticPr fontId="2"/>
  </si>
  <si>
    <t>山城　正尚</t>
    <phoneticPr fontId="2"/>
  </si>
  <si>
    <t>個人組手計</t>
    <phoneticPr fontId="2"/>
  </si>
  <si>
    <t>個人組手</t>
    <phoneticPr fontId="2"/>
  </si>
  <si>
    <t>団体組手</t>
    <phoneticPr fontId="2"/>
  </si>
  <si>
    <t>団体形</t>
    <phoneticPr fontId="2"/>
  </si>
  <si>
    <t>森山</t>
    <phoneticPr fontId="2"/>
  </si>
  <si>
    <t>野田</t>
    <phoneticPr fontId="2"/>
  </si>
  <si>
    <t>憲櫻塾</t>
    <phoneticPr fontId="2"/>
  </si>
  <si>
    <t>上村　憲一郎</t>
    <phoneticPr fontId="2"/>
  </si>
  <si>
    <t>ｳｴﾑﾗ　ｹﾝｲﾁﾛｳ</t>
    <phoneticPr fontId="2"/>
  </si>
  <si>
    <t>健空会</t>
    <phoneticPr fontId="2"/>
  </si>
  <si>
    <t>下村　大</t>
    <phoneticPr fontId="2"/>
  </si>
  <si>
    <t>内田　圭</t>
    <phoneticPr fontId="2"/>
  </si>
  <si>
    <t>月心会</t>
    <phoneticPr fontId="2"/>
  </si>
  <si>
    <t>村上　慎吾</t>
    <phoneticPr fontId="2"/>
  </si>
  <si>
    <t>糸東会　阿蘇道場</t>
    <phoneticPr fontId="2"/>
  </si>
  <si>
    <t>松崎　正隆</t>
    <phoneticPr fontId="2"/>
  </si>
  <si>
    <t>大津道場</t>
    <phoneticPr fontId="2"/>
  </si>
  <si>
    <t>蔵森　眞也</t>
    <phoneticPr fontId="2"/>
  </si>
  <si>
    <t>聖武館</t>
    <phoneticPr fontId="2"/>
  </si>
  <si>
    <t>横田　美樹</t>
    <phoneticPr fontId="2"/>
  </si>
  <si>
    <t>大真舘鏡</t>
    <phoneticPr fontId="2"/>
  </si>
  <si>
    <t>宮坂　昌宏</t>
    <phoneticPr fontId="2"/>
  </si>
  <si>
    <t>覇道塾</t>
    <phoneticPr fontId="2"/>
  </si>
  <si>
    <t>松田　和也</t>
    <phoneticPr fontId="2"/>
  </si>
  <si>
    <t>空心会水俣</t>
    <phoneticPr fontId="2"/>
  </si>
  <si>
    <t>谷口　利正</t>
    <phoneticPr fontId="2"/>
  </si>
  <si>
    <t>一道会空専塾本部</t>
    <phoneticPr fontId="2"/>
  </si>
  <si>
    <t>村岡　友紀子</t>
    <phoneticPr fontId="2"/>
  </si>
  <si>
    <t>櫨本　真生</t>
    <phoneticPr fontId="2"/>
  </si>
  <si>
    <t>ﾊｾﾞﾓﾄ　ﾏｻｷ</t>
    <phoneticPr fontId="2"/>
  </si>
  <si>
    <t>静修会田崎</t>
    <phoneticPr fontId="2"/>
  </si>
  <si>
    <t>政友会</t>
    <phoneticPr fontId="2"/>
  </si>
  <si>
    <t>阿部　政浩</t>
    <phoneticPr fontId="2"/>
  </si>
  <si>
    <t>拳誠道場</t>
    <phoneticPr fontId="2"/>
  </si>
  <si>
    <t>梅木　幸男</t>
    <phoneticPr fontId="2"/>
  </si>
  <si>
    <t>千政館拳撃塾熊本</t>
    <phoneticPr fontId="2"/>
  </si>
  <si>
    <t>杉本　伸一</t>
    <phoneticPr fontId="2"/>
  </si>
  <si>
    <t>真拳塾</t>
    <phoneticPr fontId="2"/>
  </si>
  <si>
    <t>中山　真吾</t>
    <phoneticPr fontId="2"/>
  </si>
  <si>
    <t>松空塾　日吉</t>
    <phoneticPr fontId="2"/>
  </si>
  <si>
    <t>田島武道館</t>
    <phoneticPr fontId="2"/>
  </si>
  <si>
    <t>中島　晋介</t>
    <phoneticPr fontId="2"/>
  </si>
  <si>
    <t>日本空手道創心会</t>
    <phoneticPr fontId="2"/>
  </si>
  <si>
    <t>立尾　満</t>
    <phoneticPr fontId="2"/>
  </si>
  <si>
    <t>英道館</t>
    <phoneticPr fontId="2"/>
  </si>
  <si>
    <t>山田　莉央</t>
    <phoneticPr fontId="2"/>
  </si>
  <si>
    <t>志道塾</t>
    <phoneticPr fontId="2"/>
  </si>
  <si>
    <t>西本　浩助</t>
    <phoneticPr fontId="2"/>
  </si>
  <si>
    <t>武隆館</t>
    <phoneticPr fontId="2"/>
  </si>
  <si>
    <t>一丸　耕二</t>
    <phoneticPr fontId="2"/>
  </si>
  <si>
    <t>秀心塾</t>
    <phoneticPr fontId="2"/>
  </si>
  <si>
    <t>竹林　秀謙</t>
    <phoneticPr fontId="2"/>
  </si>
  <si>
    <t>一道会空専塾水俣</t>
    <phoneticPr fontId="2"/>
  </si>
  <si>
    <t>緒方　睦之</t>
    <phoneticPr fontId="2"/>
  </si>
  <si>
    <t>熊本武道館</t>
    <phoneticPr fontId="2"/>
  </si>
  <si>
    <t>東郷　伊二武</t>
    <phoneticPr fontId="2"/>
  </si>
  <si>
    <t>大石　龍造</t>
    <phoneticPr fontId="2"/>
  </si>
  <si>
    <t>将真舘</t>
    <phoneticPr fontId="2"/>
  </si>
  <si>
    <t>小島　章利</t>
    <phoneticPr fontId="2"/>
  </si>
  <si>
    <t>淳慎館</t>
    <phoneticPr fontId="2"/>
  </si>
  <si>
    <t>森　淳</t>
    <phoneticPr fontId="2"/>
  </si>
  <si>
    <t>岸川　浩之</t>
    <phoneticPr fontId="2"/>
  </si>
  <si>
    <t>川口　拓也</t>
    <phoneticPr fontId="2"/>
  </si>
  <si>
    <t>江崎　正憲</t>
    <phoneticPr fontId="2"/>
  </si>
  <si>
    <t>城下　秀樹</t>
    <phoneticPr fontId="2"/>
  </si>
  <si>
    <t>宮崎　保成</t>
    <phoneticPr fontId="2"/>
  </si>
  <si>
    <t>種子野　強</t>
    <phoneticPr fontId="2"/>
  </si>
  <si>
    <t>春山　美香</t>
    <phoneticPr fontId="2"/>
  </si>
  <si>
    <t>調整中</t>
    <phoneticPr fontId="2"/>
  </si>
  <si>
    <t>ｾｲﾌﾞｶﾝ</t>
    <phoneticPr fontId="2"/>
  </si>
  <si>
    <t>中村　このみ</t>
    <phoneticPr fontId="2"/>
  </si>
  <si>
    <t>堀口</t>
    <phoneticPr fontId="2"/>
  </si>
  <si>
    <t>５・６年形</t>
    <rPh sb="3" eb="4">
      <t>トシ</t>
    </rPh>
    <rPh sb="4" eb="5">
      <t>カタ</t>
    </rPh>
    <phoneticPr fontId="2"/>
  </si>
  <si>
    <t>かま　たつのぶ</t>
    <phoneticPr fontId="2"/>
  </si>
  <si>
    <t>個人形</t>
    <phoneticPr fontId="2"/>
  </si>
  <si>
    <t>ﾋｼｮｳｶﾝ</t>
    <phoneticPr fontId="2"/>
  </si>
  <si>
    <t>ｱﾘｱｹｶﾗﾃ</t>
    <phoneticPr fontId="2"/>
  </si>
  <si>
    <t>ｼｮｳｿｳｶﾝ</t>
    <phoneticPr fontId="2"/>
  </si>
  <si>
    <t>ｼｭﾝﾜｶｲ</t>
    <phoneticPr fontId="2"/>
  </si>
  <si>
    <t>１・２年形</t>
    <rPh sb="3" eb="4">
      <t>ネン</t>
    </rPh>
    <phoneticPr fontId="2"/>
  </si>
  <si>
    <t>３・４年形</t>
    <rPh sb="3" eb="4">
      <t>ネン</t>
    </rPh>
    <phoneticPr fontId="2"/>
  </si>
  <si>
    <t>ｳﾄｼｭｳﾌﾞｶﾝ</t>
    <phoneticPr fontId="2"/>
  </si>
  <si>
    <t>ｴﾝｸｳｼﾞｭｸｷｸﾁ</t>
    <phoneticPr fontId="2"/>
  </si>
  <si>
    <t>ﾚｲﾌﾞｶﾝ</t>
    <phoneticPr fontId="2"/>
  </si>
  <si>
    <t>ﾚﾝｾｲｶｲ</t>
    <phoneticPr fontId="2"/>
  </si>
  <si>
    <t>ｼﾝｹﾝｶﾝ</t>
    <phoneticPr fontId="2"/>
  </si>
  <si>
    <t>ｴﾝｸｳｼﾞｭｸクマモト</t>
    <phoneticPr fontId="2"/>
  </si>
  <si>
    <t>ﾘｭｳｼｮｳｶﾝ</t>
    <phoneticPr fontId="2"/>
  </si>
  <si>
    <t>ｹﾝｵｳｼﾞｭｸ</t>
    <phoneticPr fontId="2"/>
  </si>
  <si>
    <t>ｹﾝｸｳｼﾞｭｸ</t>
    <phoneticPr fontId="2"/>
  </si>
  <si>
    <t>ｹﾞｯｼﾝｶｲ</t>
    <phoneticPr fontId="2"/>
  </si>
  <si>
    <t>ｼﾄｳｶｲ　　　ｱｿﾄﾞｳｼﾞｮｳ</t>
    <phoneticPr fontId="2"/>
  </si>
  <si>
    <t>ｵｵﾂﾞﾄﾞｳｼﾞｮｳ</t>
    <phoneticPr fontId="2"/>
  </si>
  <si>
    <t>ﾀｲｼﾝｶﾝｶｶﾞﾐ</t>
    <phoneticPr fontId="2"/>
  </si>
  <si>
    <t>濱中　明日香</t>
    <phoneticPr fontId="2"/>
  </si>
  <si>
    <t>林田　真明</t>
    <phoneticPr fontId="2"/>
  </si>
  <si>
    <t>ﾊﾄﾞｳｼﾞｭｸ</t>
    <phoneticPr fontId="2"/>
  </si>
  <si>
    <t>ｸｳｼﾝｶｲﾐﾅﾏﾀ</t>
    <phoneticPr fontId="2"/>
  </si>
  <si>
    <t>ｲﾁﾄﾞｳｶｲｸｳｾﾝｼﾞｭｸﾎﾝﾌﾞ</t>
    <phoneticPr fontId="2"/>
  </si>
  <si>
    <t>ｸﾏﾓﾄﾌﾞﾄﾞｳｶﾝ</t>
    <phoneticPr fontId="2"/>
  </si>
  <si>
    <t>ｾｲｼｭｳｶｲﾀｻｷ</t>
    <phoneticPr fontId="2"/>
  </si>
  <si>
    <t>ｾｲｼｭｳｶｲ</t>
    <phoneticPr fontId="2"/>
  </si>
  <si>
    <t>ｼｮｳｼﾝｶﾝ</t>
    <phoneticPr fontId="2"/>
  </si>
  <si>
    <t>備考</t>
    <phoneticPr fontId="2"/>
  </si>
  <si>
    <t>JKF不登録</t>
    <phoneticPr fontId="2"/>
  </si>
  <si>
    <t>６０００円追加（２０００円×３）</t>
    <phoneticPr fontId="2"/>
  </si>
  <si>
    <t>ｼﾞｭﾝｼﾝｶﾝ</t>
    <phoneticPr fontId="2"/>
  </si>
  <si>
    <t>　</t>
    <phoneticPr fontId="2"/>
  </si>
  <si>
    <t>須崎　愛理</t>
    <phoneticPr fontId="2"/>
  </si>
  <si>
    <t>浦川　智成</t>
    <phoneticPr fontId="2"/>
  </si>
  <si>
    <t>ｾｲﾕｳｶｲ</t>
    <phoneticPr fontId="2"/>
  </si>
  <si>
    <t>ｹﾝｾｲﾄﾞｳｼﾞｮｳ</t>
    <phoneticPr fontId="2"/>
  </si>
  <si>
    <t>山尾　麻美</t>
    <phoneticPr fontId="2"/>
  </si>
  <si>
    <t>山野　大志</t>
    <phoneticPr fontId="2"/>
  </si>
  <si>
    <t>東</t>
    <phoneticPr fontId="2"/>
  </si>
  <si>
    <t>泉</t>
    <phoneticPr fontId="2"/>
  </si>
  <si>
    <t>中村　恵</t>
    <phoneticPr fontId="2"/>
  </si>
  <si>
    <t>中島　瑞枝</t>
    <phoneticPr fontId="2"/>
  </si>
  <si>
    <t>長島　美穂</t>
    <phoneticPr fontId="2"/>
  </si>
  <si>
    <t>山下　望</t>
    <phoneticPr fontId="2"/>
  </si>
  <si>
    <t>岡野　ともこ</t>
    <phoneticPr fontId="2"/>
  </si>
  <si>
    <t>安達　美由紀</t>
    <phoneticPr fontId="2"/>
  </si>
  <si>
    <t>ｼﾄﾞｳｼﾞｭｸ</t>
    <phoneticPr fontId="2"/>
  </si>
  <si>
    <t>ﾁｾｲｶﾝｹﾝｹﾞｷｼﾞｭｸｸﾏﾓﾄ</t>
    <phoneticPr fontId="2"/>
  </si>
  <si>
    <t>ｼﾝｹﾝｼﾞｭｸ</t>
    <phoneticPr fontId="2"/>
  </si>
  <si>
    <t>ｼｮｳｸｳｼﾞｭｸ　ﾋﾖｼ</t>
    <phoneticPr fontId="2"/>
  </si>
  <si>
    <t>ﾀｼﾏﾌﾞﾄﾞｳｶﾝ</t>
    <phoneticPr fontId="2"/>
  </si>
  <si>
    <t>ﾆﾎﾝｶﾗﾃﾄﾞｳｿｳｼﾝｶｲ</t>
    <phoneticPr fontId="2"/>
  </si>
  <si>
    <t>ｴｲﾄﾞｳｶﾝ</t>
    <phoneticPr fontId="2"/>
  </si>
  <si>
    <t>ﾌﾞﾘｭｳｶﾝ</t>
    <phoneticPr fontId="2"/>
  </si>
  <si>
    <t>ｼｭｳｼﾝｼﾞｭｸ</t>
    <phoneticPr fontId="2"/>
  </si>
  <si>
    <t>ｲﾁﾄﾞｳｶｲｸｳｾﾝｼﾞｭｸﾐﾅﾏﾀ</t>
    <phoneticPr fontId="2"/>
  </si>
  <si>
    <t>西本　茂市</t>
    <phoneticPr fontId="2"/>
  </si>
  <si>
    <t>成松　隆一</t>
    <phoneticPr fontId="2"/>
  </si>
  <si>
    <t>奥山　香織</t>
    <phoneticPr fontId="2"/>
  </si>
  <si>
    <t>坂井　静加</t>
    <phoneticPr fontId="2"/>
  </si>
  <si>
    <t>奥村　かおり</t>
    <phoneticPr fontId="2"/>
  </si>
  <si>
    <t>中野　梨紗</t>
    <phoneticPr fontId="2"/>
  </si>
  <si>
    <t>空専塾水俣A</t>
    <phoneticPr fontId="2"/>
  </si>
  <si>
    <t>空専塾水俣B</t>
    <phoneticPr fontId="2"/>
  </si>
  <si>
    <t>計</t>
    <phoneticPr fontId="2"/>
  </si>
  <si>
    <t>ふりがな</t>
    <phoneticPr fontId="2"/>
  </si>
  <si>
    <t>葉室　俊介</t>
    <rPh sb="0" eb="2">
      <t>ハムロ</t>
    </rPh>
    <rPh sb="3" eb="5">
      <t>シュンスケ</t>
    </rPh>
    <phoneticPr fontId="2"/>
  </si>
  <si>
    <t>はむろ　しゅんすけ</t>
    <phoneticPr fontId="2"/>
  </si>
  <si>
    <t>やましな　わたる</t>
    <phoneticPr fontId="2"/>
  </si>
  <si>
    <t>はしもと　ちひろ</t>
    <phoneticPr fontId="2"/>
  </si>
  <si>
    <t>めら　なつみ</t>
    <phoneticPr fontId="2"/>
  </si>
  <si>
    <t>みやじま　せな</t>
    <phoneticPr fontId="2"/>
  </si>
  <si>
    <t>くまべ　れん</t>
    <phoneticPr fontId="2"/>
  </si>
  <si>
    <t>きがわ　めい</t>
    <phoneticPr fontId="2"/>
  </si>
  <si>
    <t>吉野　颯真</t>
    <phoneticPr fontId="2"/>
  </si>
  <si>
    <t>大木　一矢</t>
    <phoneticPr fontId="2"/>
  </si>
  <si>
    <t>橋本　悠雅</t>
    <phoneticPr fontId="2"/>
  </si>
  <si>
    <t>よしの　そうま</t>
    <phoneticPr fontId="2"/>
  </si>
  <si>
    <t>おおき　かずや</t>
    <phoneticPr fontId="2"/>
  </si>
  <si>
    <t>はしもと　ゆうが</t>
    <phoneticPr fontId="2"/>
  </si>
  <si>
    <t>芦北海王塾A</t>
    <phoneticPr fontId="2"/>
  </si>
  <si>
    <t>芦北海王塾B</t>
    <phoneticPr fontId="2"/>
  </si>
  <si>
    <t>石井　和馬</t>
    <phoneticPr fontId="2"/>
  </si>
  <si>
    <t>江藤　奏音</t>
    <phoneticPr fontId="2"/>
  </si>
  <si>
    <t>山科　凜空</t>
    <phoneticPr fontId="2"/>
  </si>
  <si>
    <t>いしい　かずま</t>
    <phoneticPr fontId="2"/>
  </si>
  <si>
    <t>えとう　かなと</t>
    <phoneticPr fontId="2"/>
  </si>
  <si>
    <t>やましな　りく</t>
    <phoneticPr fontId="2"/>
  </si>
  <si>
    <t>隈部　瑳蘭</t>
    <phoneticPr fontId="2"/>
  </si>
  <si>
    <t>山尾　彩碧</t>
    <phoneticPr fontId="2"/>
  </si>
  <si>
    <t>渡邊　利子</t>
    <phoneticPr fontId="2"/>
  </si>
  <si>
    <t>くまべ　さら</t>
    <phoneticPr fontId="2"/>
  </si>
  <si>
    <t>やまお　あみ</t>
    <phoneticPr fontId="2"/>
  </si>
  <si>
    <t>わたなべ　りく</t>
    <phoneticPr fontId="2"/>
  </si>
  <si>
    <t>福浦　孝賢</t>
    <phoneticPr fontId="2"/>
  </si>
  <si>
    <t>ふくうら　たかとし</t>
    <phoneticPr fontId="2"/>
  </si>
  <si>
    <t>長濵　琉</t>
    <phoneticPr fontId="2"/>
  </si>
  <si>
    <t>ながはま　るな</t>
    <phoneticPr fontId="2"/>
  </si>
  <si>
    <t>芦北海王塾</t>
    <phoneticPr fontId="2"/>
  </si>
  <si>
    <t>德永　悠</t>
    <phoneticPr fontId="2"/>
  </si>
  <si>
    <t>池田　空斗</t>
    <phoneticPr fontId="2"/>
  </si>
  <si>
    <t>とくなが　はる</t>
    <phoneticPr fontId="2"/>
  </si>
  <si>
    <t>しらさき　かんた</t>
    <phoneticPr fontId="2"/>
  </si>
  <si>
    <t>いけだ　くうと</t>
    <phoneticPr fontId="2"/>
  </si>
  <si>
    <t>新村　莉來</t>
    <phoneticPr fontId="2"/>
  </si>
  <si>
    <t>しんむら　りく</t>
    <phoneticPr fontId="2"/>
  </si>
  <si>
    <t>米良　夏海</t>
    <phoneticPr fontId="2"/>
  </si>
  <si>
    <t>山本　瑠奈</t>
    <phoneticPr fontId="2"/>
  </si>
  <si>
    <t>やまもと　るな</t>
    <phoneticPr fontId="2"/>
  </si>
  <si>
    <t>木川　愛唯</t>
    <phoneticPr fontId="2"/>
  </si>
  <si>
    <t>藤本　衣織</t>
    <phoneticPr fontId="2"/>
  </si>
  <si>
    <t>辻本　和華</t>
    <phoneticPr fontId="2"/>
  </si>
  <si>
    <t>ふじもと　いおり</t>
    <phoneticPr fontId="2"/>
  </si>
  <si>
    <t>つじもと　ほのか</t>
    <phoneticPr fontId="2"/>
  </si>
  <si>
    <t>川中　澄恋</t>
    <phoneticPr fontId="2"/>
  </si>
  <si>
    <t>山本　裕菜</t>
    <phoneticPr fontId="2"/>
  </si>
  <si>
    <t>川中　花澄</t>
    <phoneticPr fontId="2"/>
  </si>
  <si>
    <t>かわなか　すみれ</t>
    <phoneticPr fontId="2"/>
  </si>
  <si>
    <t>やまもと　ゆうな</t>
    <phoneticPr fontId="2"/>
  </si>
  <si>
    <t>かわなか　かすみ</t>
    <phoneticPr fontId="2"/>
  </si>
  <si>
    <t>石井　晟</t>
    <phoneticPr fontId="2"/>
  </si>
  <si>
    <t>いしい　あきら</t>
    <phoneticPr fontId="2"/>
  </si>
  <si>
    <t>黒田　萌夏</t>
    <phoneticPr fontId="2"/>
  </si>
  <si>
    <t>徳山　唯</t>
    <phoneticPr fontId="2"/>
  </si>
  <si>
    <t>西原　碧海</t>
    <phoneticPr fontId="2"/>
  </si>
  <si>
    <t>くろだ　もえか</t>
    <phoneticPr fontId="2"/>
  </si>
  <si>
    <t>とくやま　ゆい</t>
    <phoneticPr fontId="2"/>
  </si>
  <si>
    <t>にしはら　あおみ</t>
    <phoneticPr fontId="2"/>
  </si>
  <si>
    <t>木下　蓮士</t>
    <phoneticPr fontId="2"/>
  </si>
  <si>
    <t>きのした　れんじ</t>
    <phoneticPr fontId="2"/>
  </si>
  <si>
    <t>西原　武琉</t>
    <phoneticPr fontId="2"/>
  </si>
  <si>
    <t>にしはら　たける</t>
    <phoneticPr fontId="2"/>
  </si>
  <si>
    <t>徳山　華</t>
    <phoneticPr fontId="2"/>
  </si>
  <si>
    <t>とくやま　はな</t>
    <phoneticPr fontId="2"/>
  </si>
  <si>
    <t>坂西　智也</t>
    <phoneticPr fontId="2"/>
  </si>
  <si>
    <t>さかにし　ともや</t>
    <phoneticPr fontId="2"/>
  </si>
  <si>
    <t>誠心館玉名道場</t>
    <phoneticPr fontId="2"/>
  </si>
  <si>
    <t>きのした　れんし</t>
    <phoneticPr fontId="2"/>
  </si>
  <si>
    <t>古賀　あい</t>
    <phoneticPr fontId="2"/>
  </si>
  <si>
    <t>こが　あい</t>
    <phoneticPr fontId="2"/>
  </si>
  <si>
    <t>平山　吏翔</t>
    <phoneticPr fontId="2"/>
  </si>
  <si>
    <t>ひらやま　りと</t>
    <phoneticPr fontId="2"/>
  </si>
  <si>
    <t>白﨑　侃太</t>
    <phoneticPr fontId="2"/>
  </si>
  <si>
    <t>岩﨑　律</t>
    <phoneticPr fontId="2"/>
  </si>
  <si>
    <t>いわさき　りつ</t>
    <phoneticPr fontId="2"/>
  </si>
  <si>
    <t>円空塾菊池</t>
    <phoneticPr fontId="2"/>
  </si>
  <si>
    <t>三角　鉄太郎</t>
    <phoneticPr fontId="2"/>
  </si>
  <si>
    <t>吉田　伊織</t>
    <phoneticPr fontId="2"/>
  </si>
  <si>
    <t>みすみ　てったろう</t>
    <phoneticPr fontId="2"/>
  </si>
  <si>
    <t>よしだ　いおり</t>
    <phoneticPr fontId="2"/>
  </si>
  <si>
    <t>岩下　元大</t>
    <phoneticPr fontId="2"/>
  </si>
  <si>
    <t>いわした　げんた</t>
    <phoneticPr fontId="2"/>
  </si>
  <si>
    <t>柳　優月</t>
    <phoneticPr fontId="2"/>
  </si>
  <si>
    <t>岡野　果歩</t>
    <phoneticPr fontId="2"/>
  </si>
  <si>
    <t>北野　心悠</t>
    <phoneticPr fontId="2"/>
  </si>
  <si>
    <t>やなぎ　ゆづき</t>
    <phoneticPr fontId="2"/>
  </si>
  <si>
    <t>おかの　かほ</t>
    <phoneticPr fontId="2"/>
  </si>
  <si>
    <t>きたの　みゆう</t>
    <phoneticPr fontId="2"/>
  </si>
  <si>
    <t>棟　彪斗</t>
    <phoneticPr fontId="2"/>
  </si>
  <si>
    <t>むなき　あやと</t>
    <phoneticPr fontId="2"/>
  </si>
  <si>
    <t>有明空手クラブ</t>
    <phoneticPr fontId="2"/>
  </si>
  <si>
    <t>田口　成海</t>
    <phoneticPr fontId="2"/>
  </si>
  <si>
    <t>西橋　颯樹</t>
    <phoneticPr fontId="2"/>
  </si>
  <si>
    <t>盛田　晄太郎</t>
    <phoneticPr fontId="2"/>
  </si>
  <si>
    <t>たぐち　せいかい</t>
    <phoneticPr fontId="2"/>
  </si>
  <si>
    <t>にしばし　そうき</t>
    <phoneticPr fontId="2"/>
  </si>
  <si>
    <t>もりた　こうたろう</t>
    <phoneticPr fontId="2"/>
  </si>
  <si>
    <t>太田　大護</t>
    <phoneticPr fontId="2"/>
  </si>
  <si>
    <t>おおた　だいご</t>
    <phoneticPr fontId="2"/>
  </si>
  <si>
    <t>松崎　蒼来</t>
    <phoneticPr fontId="2"/>
  </si>
  <si>
    <t>まつざき　そら</t>
    <phoneticPr fontId="2"/>
  </si>
  <si>
    <t>松崎　癒来</t>
    <phoneticPr fontId="2"/>
  </si>
  <si>
    <t>浦田　東吾</t>
    <phoneticPr fontId="2"/>
  </si>
  <si>
    <t>まつざき　ゆら</t>
    <phoneticPr fontId="2"/>
  </si>
  <si>
    <t>うらた　とうご</t>
    <phoneticPr fontId="2"/>
  </si>
  <si>
    <t>益田　真歩</t>
    <phoneticPr fontId="2"/>
  </si>
  <si>
    <t>ますだ　まほ</t>
    <phoneticPr fontId="2"/>
  </si>
  <si>
    <t>谷　和樹</t>
    <phoneticPr fontId="2"/>
  </si>
  <si>
    <t>柴原　斗真</t>
    <phoneticPr fontId="2"/>
  </si>
  <si>
    <t>田永　蓮月</t>
    <phoneticPr fontId="2"/>
  </si>
  <si>
    <t>たに　かずき</t>
    <phoneticPr fontId="2"/>
  </si>
  <si>
    <t>しばはら　とうま</t>
    <phoneticPr fontId="2"/>
  </si>
  <si>
    <t>たなが　はづき</t>
    <phoneticPr fontId="2"/>
  </si>
  <si>
    <t>１・２年男子団体組手</t>
    <rPh sb="3" eb="4">
      <t>ネン</t>
    </rPh>
    <rPh sb="8" eb="9">
      <t>クミ</t>
    </rPh>
    <rPh sb="9" eb="10">
      <t>テ</t>
    </rPh>
    <phoneticPr fontId="2"/>
  </si>
  <si>
    <t>翔聡館</t>
    <phoneticPr fontId="2"/>
  </si>
  <si>
    <t>林田　創志</t>
    <phoneticPr fontId="2"/>
  </si>
  <si>
    <t>はやしだ　そうし</t>
    <phoneticPr fontId="2"/>
  </si>
  <si>
    <t>塩﨑　煌大</t>
    <phoneticPr fontId="2"/>
  </si>
  <si>
    <t>しおざき　こうだい</t>
    <phoneticPr fontId="2"/>
  </si>
  <si>
    <t>長谷川　摩蘭紀</t>
    <phoneticPr fontId="2"/>
  </si>
  <si>
    <t>西田　千紘</t>
    <phoneticPr fontId="2"/>
  </si>
  <si>
    <t>はせがわ　みらの</t>
    <phoneticPr fontId="2"/>
  </si>
  <si>
    <t>にしだ　ちひろ</t>
    <phoneticPr fontId="2"/>
  </si>
  <si>
    <t>斉藤　悠希</t>
    <phoneticPr fontId="2"/>
  </si>
  <si>
    <t>田島　煌真</t>
    <phoneticPr fontId="2"/>
  </si>
  <si>
    <t>福島　快理</t>
    <phoneticPr fontId="2"/>
  </si>
  <si>
    <t>さいとう　はるき</t>
    <phoneticPr fontId="2"/>
  </si>
  <si>
    <t>たしま　こうま</t>
    <phoneticPr fontId="2"/>
  </si>
  <si>
    <t>ふくしま　かいり</t>
    <phoneticPr fontId="2"/>
  </si>
  <si>
    <t>斉藤　結夏</t>
    <phoneticPr fontId="2"/>
  </si>
  <si>
    <t>牧之瀬　保香</t>
    <phoneticPr fontId="2"/>
  </si>
  <si>
    <t>さいとう　ゆいな</t>
    <phoneticPr fontId="2"/>
  </si>
  <si>
    <t>まきのせ　ほのか</t>
    <phoneticPr fontId="2"/>
  </si>
  <si>
    <t>峯　愛夏</t>
    <phoneticPr fontId="2"/>
  </si>
  <si>
    <t>みね　あいか</t>
    <phoneticPr fontId="2"/>
  </si>
  <si>
    <t>いなだ　たつよし</t>
    <phoneticPr fontId="2"/>
  </si>
  <si>
    <t>のぞえ　たいよう</t>
    <phoneticPr fontId="2"/>
  </si>
  <si>
    <t>やまさき　せいのすけ</t>
    <phoneticPr fontId="2"/>
  </si>
  <si>
    <t>稲田　竜慶</t>
    <rPh sb="0" eb="2">
      <t>イナダ</t>
    </rPh>
    <rPh sb="3" eb="4">
      <t>リュウ</t>
    </rPh>
    <rPh sb="4" eb="5">
      <t>ケイ</t>
    </rPh>
    <phoneticPr fontId="2"/>
  </si>
  <si>
    <t>野添　太陽</t>
    <rPh sb="0" eb="2">
      <t>ノゾエ</t>
    </rPh>
    <rPh sb="3" eb="5">
      <t>タイヨウ</t>
    </rPh>
    <phoneticPr fontId="2"/>
  </si>
  <si>
    <t>山崎　誠之助</t>
    <rPh sb="0" eb="2">
      <t>ヤマノサキ</t>
    </rPh>
    <rPh sb="3" eb="6">
      <t>セイノスケ</t>
    </rPh>
    <phoneticPr fontId="2"/>
  </si>
  <si>
    <t>銀杏田　愛花</t>
    <rPh sb="0" eb="2">
      <t>イチョウ</t>
    </rPh>
    <rPh sb="2" eb="3">
      <t>タ</t>
    </rPh>
    <rPh sb="4" eb="5">
      <t>アイ</t>
    </rPh>
    <rPh sb="5" eb="6">
      <t>ハナ</t>
    </rPh>
    <phoneticPr fontId="2"/>
  </si>
  <si>
    <t>北野　詩織</t>
    <rPh sb="0" eb="2">
      <t>キタノ</t>
    </rPh>
    <rPh sb="3" eb="5">
      <t>シオリ</t>
    </rPh>
    <phoneticPr fontId="2"/>
  </si>
  <si>
    <t>江副　夏穂</t>
    <rPh sb="0" eb="2">
      <t>エゾエ</t>
    </rPh>
    <rPh sb="3" eb="5">
      <t>カホ</t>
    </rPh>
    <phoneticPr fontId="2"/>
  </si>
  <si>
    <t>いちょうだ　まなか</t>
    <phoneticPr fontId="2"/>
  </si>
  <si>
    <t>きたの　しおり</t>
    <phoneticPr fontId="2"/>
  </si>
  <si>
    <t>えぞえ　かほ</t>
    <phoneticPr fontId="2"/>
  </si>
  <si>
    <t>宇土修武館</t>
    <phoneticPr fontId="2"/>
  </si>
  <si>
    <t>山口　旺佑</t>
    <phoneticPr fontId="2"/>
  </si>
  <si>
    <t>やまぐち　おうすけ</t>
    <phoneticPr fontId="2"/>
  </si>
  <si>
    <t>宇土修武館</t>
    <phoneticPr fontId="2"/>
  </si>
  <si>
    <t>前田　優希</t>
    <phoneticPr fontId="2"/>
  </si>
  <si>
    <t>髙田　結生</t>
    <phoneticPr fontId="2"/>
  </si>
  <si>
    <t>まえだ　ゆき</t>
    <phoneticPr fontId="2"/>
  </si>
  <si>
    <t>たかた　ゆい</t>
    <phoneticPr fontId="2"/>
  </si>
  <si>
    <t>稲田　應祐</t>
    <rPh sb="0" eb="2">
      <t>イナダ</t>
    </rPh>
    <rPh sb="3" eb="4">
      <t>ヨウ</t>
    </rPh>
    <rPh sb="4" eb="5">
      <t>ユウ</t>
    </rPh>
    <phoneticPr fontId="2"/>
  </si>
  <si>
    <t>山下　真巨</t>
    <rPh sb="0" eb="2">
      <t>ヤマシタ</t>
    </rPh>
    <rPh sb="3" eb="4">
      <t>マコト</t>
    </rPh>
    <rPh sb="4" eb="5">
      <t>キョ</t>
    </rPh>
    <phoneticPr fontId="2"/>
  </si>
  <si>
    <t>牧本　晃志郎</t>
    <rPh sb="0" eb="2">
      <t>マキモト</t>
    </rPh>
    <rPh sb="3" eb="4">
      <t>コウ</t>
    </rPh>
    <rPh sb="4" eb="5">
      <t>ココロザシ</t>
    </rPh>
    <rPh sb="5" eb="6">
      <t>ロウ</t>
    </rPh>
    <phoneticPr fontId="2"/>
  </si>
  <si>
    <t>いなだ　おうすけ</t>
    <phoneticPr fontId="2"/>
  </si>
  <si>
    <t>やました　まお</t>
    <phoneticPr fontId="2"/>
  </si>
  <si>
    <t>まきもと　こうしろう</t>
    <phoneticPr fontId="2"/>
  </si>
  <si>
    <t>野﨑　健史</t>
    <phoneticPr fontId="2"/>
  </si>
  <si>
    <t>のざき　けんし</t>
    <phoneticPr fontId="2"/>
  </si>
  <si>
    <t>錬清会</t>
    <phoneticPr fontId="2"/>
  </si>
  <si>
    <t>みやもと　にこ</t>
    <phoneticPr fontId="2"/>
  </si>
  <si>
    <t>うえだ　りおな</t>
    <phoneticPr fontId="2"/>
  </si>
  <si>
    <t>たけぐち　まかな</t>
    <phoneticPr fontId="2"/>
  </si>
  <si>
    <t>松本　唯</t>
    <phoneticPr fontId="2"/>
  </si>
  <si>
    <t>まつもと　ゆい</t>
    <phoneticPr fontId="2"/>
  </si>
  <si>
    <t>竹口　奨真</t>
    <phoneticPr fontId="2"/>
  </si>
  <si>
    <t>吉野　寛人</t>
    <phoneticPr fontId="2"/>
  </si>
  <si>
    <t>沖田　蓮</t>
    <phoneticPr fontId="2"/>
  </si>
  <si>
    <t>稲田　圭悟</t>
    <phoneticPr fontId="2"/>
  </si>
  <si>
    <t>よしの　ひろと</t>
    <phoneticPr fontId="2"/>
  </si>
  <si>
    <t>おきた　れん</t>
    <phoneticPr fontId="2"/>
  </si>
  <si>
    <t>いなだ　けいご</t>
    <phoneticPr fontId="2"/>
  </si>
  <si>
    <t>福田　航大</t>
    <phoneticPr fontId="2"/>
  </si>
  <si>
    <t>ふくだ　こうだい</t>
    <phoneticPr fontId="2"/>
  </si>
  <si>
    <t>平川　真沙斗</t>
    <phoneticPr fontId="2"/>
  </si>
  <si>
    <t>宮本　桜輔</t>
    <phoneticPr fontId="2"/>
  </si>
  <si>
    <t>ひらかわ　まさと</t>
    <phoneticPr fontId="2"/>
  </si>
  <si>
    <t>みやもと　おうすけ</t>
    <phoneticPr fontId="2"/>
  </si>
  <si>
    <t>竹原　哲平</t>
    <phoneticPr fontId="2"/>
  </si>
  <si>
    <t>たけはら　てっぺい</t>
    <phoneticPr fontId="2"/>
  </si>
  <si>
    <t>西嶌　千愛</t>
    <phoneticPr fontId="2"/>
  </si>
  <si>
    <t>にしじま　ゆきな</t>
    <phoneticPr fontId="2"/>
  </si>
  <si>
    <t>まつもと　しょうま</t>
    <phoneticPr fontId="2"/>
  </si>
  <si>
    <t>こにし　しんせい</t>
    <phoneticPr fontId="2"/>
  </si>
  <si>
    <t>まつもと　まさや</t>
    <phoneticPr fontId="2"/>
  </si>
  <si>
    <t>琉翔館</t>
    <phoneticPr fontId="2"/>
  </si>
  <si>
    <t>松本　直</t>
    <phoneticPr fontId="2"/>
  </si>
  <si>
    <t>まつもと　すなお</t>
    <phoneticPr fontId="2"/>
  </si>
  <si>
    <t>浦中　妃咲希</t>
    <phoneticPr fontId="2"/>
  </si>
  <si>
    <t>田中　桃花</t>
    <phoneticPr fontId="2"/>
  </si>
  <si>
    <t>うらなか　ひさき</t>
    <phoneticPr fontId="2"/>
  </si>
  <si>
    <t>たなか　ももか</t>
    <phoneticPr fontId="2"/>
  </si>
  <si>
    <t>松本　穂純</t>
    <phoneticPr fontId="2"/>
  </si>
  <si>
    <t>まつもと　ほずみ</t>
    <phoneticPr fontId="2"/>
  </si>
  <si>
    <t>ほりえ　なおと</t>
    <phoneticPr fontId="2"/>
  </si>
  <si>
    <t>まつもと　ときお</t>
    <phoneticPr fontId="2"/>
  </si>
  <si>
    <t>教道館</t>
    <phoneticPr fontId="2"/>
  </si>
  <si>
    <t>教道館A</t>
    <phoneticPr fontId="2"/>
  </si>
  <si>
    <t>教道館B</t>
    <phoneticPr fontId="2"/>
  </si>
  <si>
    <t>かさはら　そう</t>
    <phoneticPr fontId="2"/>
  </si>
  <si>
    <t>たぐち　ことみ</t>
    <phoneticPr fontId="2"/>
  </si>
  <si>
    <t>こにし　ゆいか</t>
    <phoneticPr fontId="2"/>
  </si>
  <si>
    <t>桂下　皐</t>
    <phoneticPr fontId="2"/>
  </si>
  <si>
    <t>かつらした　さつき</t>
    <phoneticPr fontId="2"/>
  </si>
  <si>
    <t>田口　琴望</t>
    <phoneticPr fontId="2"/>
  </si>
  <si>
    <t>おかざき　こう</t>
    <phoneticPr fontId="2"/>
  </si>
  <si>
    <t>たぐち　れお</t>
    <phoneticPr fontId="2"/>
  </si>
  <si>
    <t>まつもと　はるのしん</t>
    <phoneticPr fontId="2"/>
  </si>
  <si>
    <t>５・６年男子団体形</t>
    <rPh sb="3" eb="4">
      <t>ネン</t>
    </rPh>
    <rPh sb="4" eb="6">
      <t>ダンシ</t>
    </rPh>
    <rPh sb="8" eb="9">
      <t>カタ</t>
    </rPh>
    <phoneticPr fontId="2"/>
  </si>
  <si>
    <t>もりやま　かんた</t>
    <phoneticPr fontId="2"/>
  </si>
  <si>
    <t>よしざか　りく</t>
    <phoneticPr fontId="2"/>
  </si>
  <si>
    <t>のだ　ともき</t>
    <phoneticPr fontId="2"/>
  </si>
  <si>
    <t>たなか　うの</t>
    <phoneticPr fontId="2"/>
  </si>
  <si>
    <t>たにぐち　ちか</t>
    <phoneticPr fontId="2"/>
  </si>
  <si>
    <t>かさはら　こう</t>
    <phoneticPr fontId="2"/>
  </si>
  <si>
    <t>おかざき　はる</t>
    <phoneticPr fontId="2"/>
  </si>
  <si>
    <t>ふくだ　いちご</t>
    <phoneticPr fontId="2"/>
  </si>
  <si>
    <t>橋本　恵奈</t>
    <phoneticPr fontId="2"/>
  </si>
  <si>
    <t>はしもと　えな</t>
    <phoneticPr fontId="2"/>
  </si>
  <si>
    <t>谷山　凌太</t>
    <phoneticPr fontId="2"/>
  </si>
  <si>
    <t>たにやま　りょうた</t>
    <phoneticPr fontId="2"/>
  </si>
  <si>
    <t>橋本　瑠唯</t>
    <phoneticPr fontId="2"/>
  </si>
  <si>
    <t>はしもと　るい</t>
    <phoneticPr fontId="2"/>
  </si>
  <si>
    <t>にし　ゆうと</t>
    <phoneticPr fontId="2"/>
  </si>
  <si>
    <t>うめた　よしき</t>
    <phoneticPr fontId="2"/>
  </si>
  <si>
    <t>おまえ　ゆうしん</t>
    <phoneticPr fontId="2"/>
  </si>
  <si>
    <t>梅田　花</t>
    <phoneticPr fontId="2"/>
  </si>
  <si>
    <t>うめた　はな</t>
    <phoneticPr fontId="2"/>
  </si>
  <si>
    <t>しもむら　たいせい</t>
    <phoneticPr fontId="2"/>
  </si>
  <si>
    <t>ふじえだ　しゅう</t>
    <phoneticPr fontId="2"/>
  </si>
  <si>
    <t>たきがわ　いっしん</t>
    <phoneticPr fontId="2"/>
  </si>
  <si>
    <t>きしかわ　よしき</t>
    <phoneticPr fontId="2"/>
  </si>
  <si>
    <t>はしもと　まなと</t>
    <phoneticPr fontId="2"/>
  </si>
  <si>
    <t>おがた　てる</t>
    <phoneticPr fontId="2"/>
  </si>
  <si>
    <t>ながた　りゅうき</t>
    <phoneticPr fontId="2"/>
  </si>
  <si>
    <t>うえむら　てんと</t>
    <phoneticPr fontId="2"/>
  </si>
  <si>
    <t>あそう　なお</t>
    <phoneticPr fontId="2"/>
  </si>
  <si>
    <t>いのえう　さな</t>
    <phoneticPr fontId="2"/>
  </si>
  <si>
    <t>躰心塾</t>
    <phoneticPr fontId="2"/>
  </si>
  <si>
    <t>川口  拓斗</t>
    <rPh sb="0" eb="2">
      <t>カワグチ</t>
    </rPh>
    <rPh sb="4" eb="5">
      <t>ヒラク</t>
    </rPh>
    <rPh sb="5" eb="6">
      <t>ト</t>
    </rPh>
    <phoneticPr fontId="2"/>
  </si>
  <si>
    <t>濱洲　大実</t>
    <rPh sb="0" eb="1">
      <t>ハマ</t>
    </rPh>
    <rPh sb="1" eb="2">
      <t>ス</t>
    </rPh>
    <rPh sb="3" eb="4">
      <t>オオ</t>
    </rPh>
    <rPh sb="4" eb="5">
      <t>ミ</t>
    </rPh>
    <phoneticPr fontId="2"/>
  </si>
  <si>
    <t>藤掛　結太</t>
    <rPh sb="0" eb="2">
      <t>フジカケ</t>
    </rPh>
    <rPh sb="3" eb="4">
      <t>ケッ</t>
    </rPh>
    <rPh sb="4" eb="5">
      <t>タ</t>
    </rPh>
    <phoneticPr fontId="2"/>
  </si>
  <si>
    <t>かわぐち　たくと</t>
    <phoneticPr fontId="2"/>
  </si>
  <si>
    <t>はます　はるま</t>
    <phoneticPr fontId="2"/>
  </si>
  <si>
    <t>ふじかけ　ゆうた</t>
    <phoneticPr fontId="2"/>
  </si>
  <si>
    <t>いしい　えいた</t>
    <phoneticPr fontId="2"/>
  </si>
  <si>
    <t>きのした　ふうき</t>
    <phoneticPr fontId="2"/>
  </si>
  <si>
    <t>江嵜　琉希</t>
    <rPh sb="0" eb="2">
      <t>エザキ</t>
    </rPh>
    <rPh sb="3" eb="4">
      <t>リュウ</t>
    </rPh>
    <rPh sb="4" eb="5">
      <t>ノゾミ</t>
    </rPh>
    <phoneticPr fontId="2"/>
  </si>
  <si>
    <t>江嵜　隼仁</t>
    <rPh sb="0" eb="2">
      <t>エサキ</t>
    </rPh>
    <rPh sb="3" eb="4">
      <t>ジュン</t>
    </rPh>
    <rPh sb="4" eb="5">
      <t>ジン</t>
    </rPh>
    <phoneticPr fontId="2"/>
  </si>
  <si>
    <t>えざき　りゅうき</t>
    <phoneticPr fontId="2"/>
  </si>
  <si>
    <t>えざき　はやと</t>
    <phoneticPr fontId="2"/>
  </si>
  <si>
    <t>江﨑　大和</t>
    <rPh sb="0" eb="1">
      <t>エ</t>
    </rPh>
    <rPh sb="1" eb="2">
      <t>サキ</t>
    </rPh>
    <rPh sb="3" eb="5">
      <t>ヤマト</t>
    </rPh>
    <phoneticPr fontId="2"/>
  </si>
  <si>
    <t>えざき　やまと</t>
    <phoneticPr fontId="2"/>
  </si>
  <si>
    <t>村上　樹</t>
    <rPh sb="0" eb="2">
      <t>ムラカミ</t>
    </rPh>
    <rPh sb="3" eb="4">
      <t>キ</t>
    </rPh>
    <phoneticPr fontId="2"/>
  </si>
  <si>
    <t>古閑　千優</t>
    <rPh sb="0" eb="2">
      <t>コガ</t>
    </rPh>
    <rPh sb="3" eb="5">
      <t>チヒロ</t>
    </rPh>
    <phoneticPr fontId="2"/>
  </si>
  <si>
    <t>村上　拓真</t>
    <rPh sb="0" eb="2">
      <t>ムラカミ</t>
    </rPh>
    <rPh sb="3" eb="4">
      <t>ヒラク</t>
    </rPh>
    <rPh sb="4" eb="5">
      <t>シン</t>
    </rPh>
    <phoneticPr fontId="2"/>
  </si>
  <si>
    <t>益永　征弥</t>
    <rPh sb="0" eb="2">
      <t>マスナガ</t>
    </rPh>
    <rPh sb="3" eb="4">
      <t>マサ</t>
    </rPh>
    <rPh sb="4" eb="5">
      <t>ヤ</t>
    </rPh>
    <phoneticPr fontId="2"/>
  </si>
  <si>
    <t>城下　裕樹</t>
    <rPh sb="0" eb="2">
      <t>ジョウカ</t>
    </rPh>
    <rPh sb="3" eb="4">
      <t>ユウ</t>
    </rPh>
    <rPh sb="4" eb="5">
      <t>キ</t>
    </rPh>
    <phoneticPr fontId="2"/>
  </si>
  <si>
    <t>中嶋　俊介</t>
    <rPh sb="0" eb="2">
      <t>ナカシマ</t>
    </rPh>
    <rPh sb="3" eb="5">
      <t>シュンスケ</t>
    </rPh>
    <phoneticPr fontId="2"/>
  </si>
  <si>
    <t>益永　怜弥</t>
    <rPh sb="0" eb="2">
      <t>マスナガ</t>
    </rPh>
    <rPh sb="3" eb="4">
      <t>レイ</t>
    </rPh>
    <rPh sb="4" eb="5">
      <t>ヤ</t>
    </rPh>
    <phoneticPr fontId="2"/>
  </si>
  <si>
    <t>島村　虎太郎</t>
    <rPh sb="0" eb="2">
      <t>シマムラ</t>
    </rPh>
    <rPh sb="3" eb="6">
      <t>コウタロウ</t>
    </rPh>
    <phoneticPr fontId="2"/>
  </si>
  <si>
    <t>塩福　彩斗</t>
    <rPh sb="0" eb="1">
      <t>シオ</t>
    </rPh>
    <rPh sb="1" eb="2">
      <t>フク</t>
    </rPh>
    <rPh sb="3" eb="4">
      <t>アヤ</t>
    </rPh>
    <rPh sb="4" eb="5">
      <t>ト</t>
    </rPh>
    <phoneticPr fontId="2"/>
  </si>
  <si>
    <t>ますなが　れいや</t>
    <phoneticPr fontId="2"/>
  </si>
  <si>
    <t>しおふく　あやと</t>
    <phoneticPr fontId="2"/>
  </si>
  <si>
    <t>しまむら　こたろう</t>
    <phoneticPr fontId="2"/>
  </si>
  <si>
    <t>月心会</t>
    <phoneticPr fontId="2"/>
  </si>
  <si>
    <t>石井　瑛大</t>
    <rPh sb="0" eb="2">
      <t>イシイ</t>
    </rPh>
    <rPh sb="3" eb="4">
      <t>エイ</t>
    </rPh>
    <rPh sb="4" eb="5">
      <t>ダイ</t>
    </rPh>
    <phoneticPr fontId="2"/>
  </si>
  <si>
    <t>木下　楓葵</t>
    <rPh sb="0" eb="1">
      <t>キ</t>
    </rPh>
    <rPh sb="1" eb="2">
      <t>シモ</t>
    </rPh>
    <rPh sb="3" eb="4">
      <t>フウ</t>
    </rPh>
    <rPh sb="4" eb="5">
      <t>アオイ</t>
    </rPh>
    <phoneticPr fontId="2"/>
  </si>
  <si>
    <t>宮﨑　洸太郎</t>
    <rPh sb="0" eb="1">
      <t>ミヤ</t>
    </rPh>
    <rPh sb="1" eb="2">
      <t>サキ</t>
    </rPh>
    <rPh sb="3" eb="6">
      <t>コウタロウ</t>
    </rPh>
    <phoneticPr fontId="2"/>
  </si>
  <si>
    <t>古閑　優樹</t>
    <rPh sb="0" eb="2">
      <t>コガ</t>
    </rPh>
    <rPh sb="3" eb="5">
      <t>マサキ</t>
    </rPh>
    <phoneticPr fontId="2"/>
  </si>
  <si>
    <t>中嶋　美樹</t>
    <phoneticPr fontId="2"/>
  </si>
  <si>
    <t>なかじま　みき</t>
    <phoneticPr fontId="2"/>
  </si>
  <si>
    <t>糸東会　阿蘇道場</t>
    <phoneticPr fontId="2"/>
  </si>
  <si>
    <t>たけはら　ゆうき</t>
    <phoneticPr fontId="2"/>
  </si>
  <si>
    <t>こが　まなか</t>
    <phoneticPr fontId="2"/>
  </si>
  <si>
    <t>まつもと　あやね</t>
    <phoneticPr fontId="2"/>
  </si>
  <si>
    <t>まるの　ゆうせい</t>
    <phoneticPr fontId="2"/>
  </si>
  <si>
    <t>たねの　まさと</t>
    <phoneticPr fontId="2"/>
  </si>
  <si>
    <t>はるやま　まりん</t>
    <phoneticPr fontId="2"/>
  </si>
  <si>
    <t>おおつ　たまき</t>
    <phoneticPr fontId="2"/>
  </si>
  <si>
    <t>さとう　あやか</t>
    <phoneticPr fontId="2"/>
  </si>
  <si>
    <t>ほんだ　めいか</t>
    <phoneticPr fontId="2"/>
  </si>
  <si>
    <t>はやしだ　かのん</t>
    <phoneticPr fontId="2"/>
  </si>
  <si>
    <t>林田　椛</t>
    <phoneticPr fontId="2"/>
  </si>
  <si>
    <t>はやしだ　もみじ</t>
    <phoneticPr fontId="2"/>
  </si>
  <si>
    <t>たけのうち　あおい</t>
    <phoneticPr fontId="2"/>
  </si>
  <si>
    <t>ほんだ　みゆ</t>
    <phoneticPr fontId="2"/>
  </si>
  <si>
    <t>こにし　ゆい</t>
    <phoneticPr fontId="2"/>
  </si>
  <si>
    <t>たけはら　しんゆう</t>
    <phoneticPr fontId="2"/>
  </si>
  <si>
    <t>くわち　せいぎ</t>
    <phoneticPr fontId="2"/>
  </si>
  <si>
    <t>まつおか　ゆず</t>
    <phoneticPr fontId="2"/>
  </si>
  <si>
    <t>たけのうち　なるみ</t>
    <phoneticPr fontId="2"/>
  </si>
  <si>
    <t>渡邉　友唯</t>
    <phoneticPr fontId="2"/>
  </si>
  <si>
    <t>わたなべ　ゆい</t>
    <phoneticPr fontId="2"/>
  </si>
  <si>
    <t>いまよし　かいり</t>
    <phoneticPr fontId="2"/>
  </si>
  <si>
    <t>まつおか　けいたつ</t>
    <phoneticPr fontId="2"/>
  </si>
  <si>
    <t>いりえ　りゅうのすけ</t>
    <phoneticPr fontId="2"/>
  </si>
  <si>
    <t>しろの　しょうま</t>
    <phoneticPr fontId="2"/>
  </si>
  <si>
    <t>たのうえ　はるちか</t>
    <phoneticPr fontId="2"/>
  </si>
  <si>
    <t>なかむら　りょうき</t>
    <phoneticPr fontId="2"/>
  </si>
  <si>
    <t>ほりぐち　いち</t>
    <phoneticPr fontId="2"/>
  </si>
  <si>
    <t>たのうえ　まさむね</t>
    <phoneticPr fontId="2"/>
  </si>
  <si>
    <t>まえだ　ふうたろう</t>
    <phoneticPr fontId="2"/>
  </si>
  <si>
    <t>えじま　あやの</t>
    <phoneticPr fontId="2"/>
  </si>
  <si>
    <t>はしもと　あんじ</t>
    <phoneticPr fontId="2"/>
  </si>
  <si>
    <t>かまが　りん</t>
    <phoneticPr fontId="2"/>
  </si>
  <si>
    <t>大真舘鏡A</t>
    <phoneticPr fontId="2"/>
  </si>
  <si>
    <t>大真舘鏡B</t>
    <phoneticPr fontId="2"/>
  </si>
  <si>
    <t>まつした　まい</t>
    <phoneticPr fontId="2"/>
  </si>
  <si>
    <t>ほさき　えいしょう</t>
    <phoneticPr fontId="2"/>
  </si>
  <si>
    <t>こじま　みゆ</t>
    <phoneticPr fontId="2"/>
  </si>
  <si>
    <t>まつしま　ここあ</t>
    <phoneticPr fontId="2"/>
  </si>
  <si>
    <t>はやしだ　まや</t>
    <phoneticPr fontId="2"/>
  </si>
  <si>
    <t>えのもと　けんと</t>
    <phoneticPr fontId="2"/>
  </si>
  <si>
    <t>とうさか　しゅうや</t>
    <phoneticPr fontId="2"/>
  </si>
  <si>
    <t>はまなか　りょうたろう</t>
    <phoneticPr fontId="2"/>
  </si>
  <si>
    <t>えじま　しょうた</t>
    <phoneticPr fontId="2"/>
  </si>
  <si>
    <t>もとやま　はると</t>
    <phoneticPr fontId="2"/>
  </si>
  <si>
    <t>くわさき　ゆうし</t>
    <phoneticPr fontId="2"/>
  </si>
  <si>
    <t>のなか　みあ</t>
    <phoneticPr fontId="2"/>
  </si>
  <si>
    <t>おしま　りくと</t>
    <phoneticPr fontId="2"/>
  </si>
  <si>
    <t>さかぐち　ひめな</t>
    <phoneticPr fontId="2"/>
  </si>
  <si>
    <t>まつした　まお</t>
    <phoneticPr fontId="2"/>
  </si>
  <si>
    <t>のだ　みく</t>
    <phoneticPr fontId="2"/>
  </si>
  <si>
    <t>みずた　いぶき</t>
    <phoneticPr fontId="2"/>
  </si>
  <si>
    <t>はまだ　あゆは</t>
    <phoneticPr fontId="2"/>
  </si>
  <si>
    <t>覇道塾</t>
    <phoneticPr fontId="2"/>
  </si>
  <si>
    <t>とくなが　かりな</t>
    <phoneticPr fontId="2"/>
  </si>
  <si>
    <t>しもかわはら　ちはる</t>
    <phoneticPr fontId="2"/>
  </si>
  <si>
    <t>はまもと　はるか</t>
    <phoneticPr fontId="2"/>
  </si>
  <si>
    <t>まつもと　はると</t>
    <phoneticPr fontId="2"/>
  </si>
  <si>
    <t>かねさき　せな</t>
    <phoneticPr fontId="2"/>
  </si>
  <si>
    <t>いわさき　いつき</t>
    <phoneticPr fontId="2"/>
  </si>
  <si>
    <t>みつた　まふゆ</t>
    <phoneticPr fontId="2"/>
  </si>
  <si>
    <t>福田　蓮</t>
    <phoneticPr fontId="2"/>
  </si>
  <si>
    <t>村岡　和</t>
    <phoneticPr fontId="2"/>
  </si>
  <si>
    <t>ふくだ　れん</t>
    <phoneticPr fontId="2"/>
  </si>
  <si>
    <t>むらおか　やまと</t>
    <phoneticPr fontId="2"/>
  </si>
  <si>
    <t>満田　瑚雪</t>
    <phoneticPr fontId="2"/>
  </si>
  <si>
    <t>みつた　こゆき</t>
    <phoneticPr fontId="2"/>
  </si>
  <si>
    <t>うたの　うらら</t>
    <phoneticPr fontId="2"/>
  </si>
  <si>
    <t>歌野　うらら</t>
    <phoneticPr fontId="2"/>
  </si>
  <si>
    <t>はまだ　はるま</t>
    <phoneticPr fontId="2"/>
  </si>
  <si>
    <t>いけがみ　らん</t>
    <phoneticPr fontId="2"/>
  </si>
  <si>
    <t>ながの　こうだい</t>
    <phoneticPr fontId="2"/>
  </si>
  <si>
    <t>ながの　ゆな</t>
    <phoneticPr fontId="2"/>
  </si>
  <si>
    <t>いけがみ　るい</t>
    <phoneticPr fontId="2"/>
  </si>
  <si>
    <t>静修会</t>
    <phoneticPr fontId="2"/>
  </si>
  <si>
    <t>西田　花</t>
    <rPh sb="0" eb="2">
      <t>ニシダ</t>
    </rPh>
    <phoneticPr fontId="2"/>
  </si>
  <si>
    <t>にしだ　はな</t>
    <phoneticPr fontId="2"/>
  </si>
  <si>
    <t>いわさき　はな</t>
    <phoneticPr fontId="2"/>
  </si>
  <si>
    <t>つるた　ななこ</t>
    <phoneticPr fontId="2"/>
  </si>
  <si>
    <t>うらた　えれな</t>
    <phoneticPr fontId="2"/>
  </si>
  <si>
    <t>えだむら　ももか</t>
    <phoneticPr fontId="2"/>
  </si>
  <si>
    <t>やどみ　こう</t>
    <phoneticPr fontId="2"/>
  </si>
  <si>
    <t>えだむら　ひなの</t>
    <phoneticPr fontId="2"/>
  </si>
  <si>
    <t>うらた　ゆりあ</t>
    <phoneticPr fontId="2"/>
  </si>
  <si>
    <t>うえむら　まい</t>
    <phoneticPr fontId="2"/>
  </si>
  <si>
    <t>ながまつ　はると</t>
    <phoneticPr fontId="2"/>
  </si>
  <si>
    <t>とみざき　ひゅうが</t>
    <phoneticPr fontId="2"/>
  </si>
  <si>
    <t>たにぐち　れお</t>
    <phoneticPr fontId="2"/>
  </si>
  <si>
    <t>はまもと　あやの</t>
    <phoneticPr fontId="2"/>
  </si>
  <si>
    <t>はまもと　たかとし</t>
    <phoneticPr fontId="2"/>
  </si>
  <si>
    <t>もりもと　そら</t>
    <phoneticPr fontId="2"/>
  </si>
  <si>
    <t>すざき　りゅうく</t>
    <phoneticPr fontId="2"/>
  </si>
  <si>
    <t>うらかわ　ひろき</t>
    <phoneticPr fontId="2"/>
  </si>
  <si>
    <t>すざき　あいな</t>
    <phoneticPr fontId="2"/>
  </si>
  <si>
    <t>まえさか　わたる</t>
    <phoneticPr fontId="2"/>
  </si>
  <si>
    <t>むらた　しりゅう</t>
    <phoneticPr fontId="2"/>
  </si>
  <si>
    <t>ゆざわ　みほの</t>
    <phoneticPr fontId="2"/>
  </si>
  <si>
    <t>ひらせ　はると</t>
    <phoneticPr fontId="2"/>
  </si>
  <si>
    <t>政友会</t>
    <phoneticPr fontId="2"/>
  </si>
  <si>
    <t>むらた　せりな</t>
    <phoneticPr fontId="2"/>
  </si>
  <si>
    <t>なかむら　もみじ</t>
    <phoneticPr fontId="2"/>
  </si>
  <si>
    <t>ゆざわ　りょうだい</t>
    <phoneticPr fontId="2"/>
  </si>
  <si>
    <t>はしもと　かんな</t>
    <phoneticPr fontId="2"/>
  </si>
  <si>
    <t>とおやま　めい</t>
    <phoneticPr fontId="2"/>
  </si>
  <si>
    <t>つちだ　ゆあ</t>
    <phoneticPr fontId="2"/>
  </si>
  <si>
    <t>にしやま　れいな</t>
    <phoneticPr fontId="2"/>
  </si>
  <si>
    <t>にし　まさと</t>
    <phoneticPr fontId="2"/>
  </si>
  <si>
    <t>やまお　りょうだい</t>
    <phoneticPr fontId="2"/>
  </si>
  <si>
    <t>きたむら　かける</t>
    <phoneticPr fontId="2"/>
  </si>
  <si>
    <t>やまの　はるのしん</t>
    <phoneticPr fontId="2"/>
  </si>
  <si>
    <t>やまの　うゆは</t>
    <phoneticPr fontId="2"/>
  </si>
  <si>
    <t>やまお　ゆきな</t>
    <phoneticPr fontId="2"/>
  </si>
  <si>
    <t>千政館拳擊塾熊本</t>
    <phoneticPr fontId="2"/>
  </si>
  <si>
    <t>千政館拳擊塾熊本</t>
    <phoneticPr fontId="2"/>
  </si>
  <si>
    <t>いずみ　あさ</t>
    <phoneticPr fontId="2"/>
  </si>
  <si>
    <t>なかやま　きさき</t>
    <phoneticPr fontId="2"/>
  </si>
  <si>
    <t>みやもと　なお</t>
    <phoneticPr fontId="2"/>
  </si>
  <si>
    <t>いずみだ　とうや</t>
    <phoneticPr fontId="2"/>
  </si>
  <si>
    <t>いずみ　ちさ</t>
    <phoneticPr fontId="2"/>
  </si>
  <si>
    <t>なかお　いおり</t>
    <phoneticPr fontId="2"/>
  </si>
  <si>
    <t>松空塾日吉</t>
    <phoneticPr fontId="2"/>
  </si>
  <si>
    <t>おやま　しゅんや</t>
    <phoneticPr fontId="2"/>
  </si>
  <si>
    <t>むらかみ　たける</t>
    <phoneticPr fontId="2"/>
  </si>
  <si>
    <t>むらかみ　みこと</t>
    <phoneticPr fontId="2"/>
  </si>
  <si>
    <t>ふるいち　はるま</t>
    <phoneticPr fontId="2"/>
  </si>
  <si>
    <t>なかむら　ひいろ</t>
    <phoneticPr fontId="2"/>
  </si>
  <si>
    <t>かさい　くるみ</t>
    <phoneticPr fontId="2"/>
  </si>
  <si>
    <t>かさい　すみれ</t>
    <phoneticPr fontId="2"/>
  </si>
  <si>
    <t>なかしま　くるみ</t>
    <phoneticPr fontId="2"/>
  </si>
  <si>
    <t>泉　旭咲</t>
    <rPh sb="0" eb="1">
      <t>イズミ</t>
    </rPh>
    <rPh sb="3" eb="4">
      <t>サ</t>
    </rPh>
    <phoneticPr fontId="2"/>
  </si>
  <si>
    <t>みやもと　じん</t>
    <phoneticPr fontId="2"/>
  </si>
  <si>
    <t>ひがし　たくむ</t>
    <phoneticPr fontId="2"/>
  </si>
  <si>
    <t>こばやし　いっさ</t>
    <phoneticPr fontId="2"/>
  </si>
  <si>
    <t>たにがいと　りく</t>
    <phoneticPr fontId="2"/>
  </si>
  <si>
    <t>もとはら　しょう</t>
    <phoneticPr fontId="2"/>
  </si>
  <si>
    <t>ひらみち　やまと</t>
    <phoneticPr fontId="2"/>
  </si>
  <si>
    <t>やました　まさと</t>
    <phoneticPr fontId="2"/>
  </si>
  <si>
    <t>もとはら　りく</t>
    <phoneticPr fontId="2"/>
  </si>
  <si>
    <t>ながしま　こうえい</t>
    <phoneticPr fontId="2"/>
  </si>
  <si>
    <t>英道館</t>
    <phoneticPr fontId="2"/>
  </si>
  <si>
    <t>たかみや　そういちろう</t>
    <phoneticPr fontId="2"/>
  </si>
  <si>
    <t>ばば　かいと</t>
    <phoneticPr fontId="2"/>
  </si>
  <si>
    <t>ほしこ　ちひろ</t>
    <phoneticPr fontId="2"/>
  </si>
  <si>
    <t>英道館A</t>
    <phoneticPr fontId="2"/>
  </si>
  <si>
    <t>英道館B</t>
    <phoneticPr fontId="2"/>
  </si>
  <si>
    <t>やまだ　りら</t>
    <phoneticPr fontId="2"/>
  </si>
  <si>
    <t>さとう　みなみ</t>
    <phoneticPr fontId="2"/>
  </si>
  <si>
    <t>やだ　れい</t>
    <phoneticPr fontId="2"/>
  </si>
  <si>
    <t>ほしこ　みなみ</t>
    <phoneticPr fontId="2"/>
  </si>
  <si>
    <t>しんたに　ひなこ</t>
    <phoneticPr fontId="2"/>
  </si>
  <si>
    <t>やまだ　りこ</t>
    <phoneticPr fontId="2"/>
  </si>
  <si>
    <t>まつざき　のの</t>
    <phoneticPr fontId="2"/>
  </si>
  <si>
    <t>はしもと　はるか</t>
    <phoneticPr fontId="2"/>
  </si>
  <si>
    <t>やだ　れお</t>
    <phoneticPr fontId="2"/>
  </si>
  <si>
    <t>こが　りさ</t>
    <phoneticPr fontId="2"/>
  </si>
  <si>
    <t>はしもと　ふうか</t>
    <phoneticPr fontId="2"/>
  </si>
  <si>
    <t>たかみや　ゆな</t>
    <phoneticPr fontId="2"/>
  </si>
  <si>
    <t>あらき　そうた</t>
    <phoneticPr fontId="2"/>
  </si>
  <si>
    <t>志道塾</t>
    <phoneticPr fontId="2"/>
  </si>
  <si>
    <t>やの　ここ</t>
    <phoneticPr fontId="2"/>
  </si>
  <si>
    <t>なりまつ　りのん</t>
    <phoneticPr fontId="2"/>
  </si>
  <si>
    <t>にしもと　あやね</t>
    <phoneticPr fontId="2"/>
  </si>
  <si>
    <t>森　永遠</t>
    <phoneticPr fontId="2"/>
  </si>
  <si>
    <t>もり　とあ</t>
    <phoneticPr fontId="2"/>
  </si>
  <si>
    <t>さとう　りさ</t>
    <phoneticPr fontId="2"/>
  </si>
  <si>
    <t>にしもと　ひより</t>
    <phoneticPr fontId="2"/>
  </si>
  <si>
    <t>さとう　はなね</t>
    <phoneticPr fontId="2"/>
  </si>
  <si>
    <t>にしもと　りゅうし</t>
    <phoneticPr fontId="2"/>
  </si>
  <si>
    <t>さかもと　あやか</t>
    <phoneticPr fontId="2"/>
  </si>
  <si>
    <t>おくやま　さき</t>
    <phoneticPr fontId="2"/>
  </si>
  <si>
    <t>ふるかわ　なな</t>
    <phoneticPr fontId="2"/>
  </si>
  <si>
    <t>みつおか　さわ</t>
    <phoneticPr fontId="2"/>
  </si>
  <si>
    <t>武隆館A</t>
    <phoneticPr fontId="2"/>
  </si>
  <si>
    <t>武隆館B</t>
    <phoneticPr fontId="2"/>
  </si>
  <si>
    <t>うえの　はると</t>
    <phoneticPr fontId="2"/>
  </si>
  <si>
    <t>しおざき　あきと</t>
    <phoneticPr fontId="2"/>
  </si>
  <si>
    <t>はぎはら　かんた</t>
    <phoneticPr fontId="2"/>
  </si>
  <si>
    <t>武隆館</t>
    <phoneticPr fontId="2"/>
  </si>
  <si>
    <t>まつなが　こうせい</t>
    <phoneticPr fontId="2"/>
  </si>
  <si>
    <t>まつなが　りお</t>
    <phoneticPr fontId="2"/>
  </si>
  <si>
    <t>たしろ　あおい</t>
    <phoneticPr fontId="2"/>
  </si>
  <si>
    <t>たかはし　ひえい</t>
    <phoneticPr fontId="2"/>
  </si>
  <si>
    <t>すみなが　ゆうと</t>
    <phoneticPr fontId="2"/>
  </si>
  <si>
    <t>おだ　こうせい</t>
    <phoneticPr fontId="2"/>
  </si>
  <si>
    <t>もり　まなみ</t>
    <phoneticPr fontId="2"/>
  </si>
  <si>
    <t>かわせ　はるこ</t>
    <phoneticPr fontId="2"/>
  </si>
  <si>
    <t>かしもと　ふうか</t>
    <phoneticPr fontId="2"/>
  </si>
  <si>
    <t>やまだ　とわ</t>
    <phoneticPr fontId="2"/>
  </si>
  <si>
    <t>はやし　ゆう</t>
    <phoneticPr fontId="2"/>
  </si>
  <si>
    <t>ふるかわ　ひろと</t>
    <phoneticPr fontId="2"/>
  </si>
  <si>
    <t>あしはら　ゆら</t>
    <phoneticPr fontId="2"/>
  </si>
  <si>
    <t>あらもり　あいせ</t>
    <phoneticPr fontId="2"/>
  </si>
  <si>
    <t>わたなべ　しゅうま</t>
    <phoneticPr fontId="2"/>
  </si>
  <si>
    <t>あしはら　しゅうま</t>
    <phoneticPr fontId="2"/>
  </si>
  <si>
    <t>みずの　てんゆう</t>
    <phoneticPr fontId="2"/>
  </si>
  <si>
    <t>おおつぼ　げんき</t>
    <phoneticPr fontId="2"/>
  </si>
  <si>
    <t>とみしま　たかし</t>
    <phoneticPr fontId="2"/>
  </si>
  <si>
    <t>おだ　たいき</t>
    <phoneticPr fontId="2"/>
  </si>
  <si>
    <t>やまぐち　しゅう</t>
    <phoneticPr fontId="2"/>
  </si>
  <si>
    <t>やまもと　ゆうせい</t>
    <phoneticPr fontId="2"/>
  </si>
  <si>
    <t>やまもと　ゆきのじょう</t>
    <phoneticPr fontId="2"/>
  </si>
  <si>
    <t>はやし　りしゅう</t>
    <phoneticPr fontId="2"/>
  </si>
  <si>
    <t>よしかい　りく</t>
    <phoneticPr fontId="2"/>
  </si>
  <si>
    <t>ながはま　はるな</t>
    <phoneticPr fontId="2"/>
  </si>
  <si>
    <t>はまもと　ゆうな</t>
    <phoneticPr fontId="2"/>
  </si>
  <si>
    <t>たかはし　まき</t>
    <phoneticPr fontId="2"/>
  </si>
  <si>
    <t>やまもと　しんや</t>
    <phoneticPr fontId="2"/>
  </si>
  <si>
    <t>ご</t>
    <phoneticPr fontId="2"/>
  </si>
  <si>
    <t>ながはま　まお</t>
    <phoneticPr fontId="2"/>
  </si>
  <si>
    <t>一道会空専塾水俣</t>
    <phoneticPr fontId="2"/>
  </si>
  <si>
    <t>ながはま　かえで</t>
    <phoneticPr fontId="2"/>
  </si>
  <si>
    <t>前田　優希</t>
    <rPh sb="0" eb="2">
      <t>マエダ</t>
    </rPh>
    <rPh sb="3" eb="5">
      <t>ユウキ</t>
    </rPh>
    <phoneticPr fontId="2"/>
  </si>
  <si>
    <t>髙田　結生</t>
    <rPh sb="0" eb="2">
      <t>タカダ</t>
    </rPh>
    <rPh sb="3" eb="4">
      <t>ケッ</t>
    </rPh>
    <rPh sb="4" eb="5">
      <t>セイ</t>
    </rPh>
    <phoneticPr fontId="2"/>
  </si>
  <si>
    <t>山口　旺佑</t>
    <rPh sb="0" eb="2">
      <t>ヤマグチ</t>
    </rPh>
    <rPh sb="3" eb="5">
      <t>オウスケ</t>
    </rPh>
    <phoneticPr fontId="2"/>
  </si>
  <si>
    <t>稲田　應祐</t>
    <rPh sb="0" eb="2">
      <t>イナダ</t>
    </rPh>
    <rPh sb="3" eb="4">
      <t>オウ</t>
    </rPh>
    <rPh sb="4" eb="5">
      <t>ユウ</t>
    </rPh>
    <phoneticPr fontId="2"/>
  </si>
  <si>
    <t>１・２年団体形</t>
    <rPh sb="3" eb="4">
      <t>ネン</t>
    </rPh>
    <rPh sb="6" eb="7">
      <t>カタ</t>
    </rPh>
    <phoneticPr fontId="2"/>
  </si>
  <si>
    <t>３・４年団体形</t>
    <rPh sb="3" eb="4">
      <t>ネン</t>
    </rPh>
    <rPh sb="6" eb="7">
      <t>カタ</t>
    </rPh>
    <phoneticPr fontId="2"/>
  </si>
  <si>
    <t>ふりがな</t>
    <phoneticPr fontId="2"/>
  </si>
  <si>
    <t>芦北海王塾A</t>
    <phoneticPr fontId="2"/>
  </si>
  <si>
    <t>よしの　りょうま</t>
    <phoneticPr fontId="2"/>
  </si>
  <si>
    <t>きがわ　めい</t>
    <phoneticPr fontId="2"/>
  </si>
  <si>
    <t>しらさき　れんた</t>
    <phoneticPr fontId="2"/>
  </si>
  <si>
    <t>芦北海王塾B</t>
    <phoneticPr fontId="2"/>
  </si>
  <si>
    <t>馬本　隼汰</t>
    <phoneticPr fontId="2"/>
  </si>
  <si>
    <t>まもと　しゅんた</t>
    <phoneticPr fontId="2"/>
  </si>
  <si>
    <t>川口　大翔</t>
    <phoneticPr fontId="2"/>
  </si>
  <si>
    <t>かわぐち　だいと</t>
    <phoneticPr fontId="2"/>
  </si>
  <si>
    <t>江藤　絢大</t>
    <phoneticPr fontId="2"/>
  </si>
  <si>
    <t>えとう　あやた</t>
    <phoneticPr fontId="2"/>
  </si>
  <si>
    <t>誠心館玉名道場</t>
    <phoneticPr fontId="2"/>
  </si>
  <si>
    <t>黒田　彪雅</t>
    <phoneticPr fontId="2"/>
  </si>
  <si>
    <t>くろだ　ひゅうが</t>
    <phoneticPr fontId="2"/>
  </si>
  <si>
    <t>坂西　凌嘉</t>
    <phoneticPr fontId="2"/>
  </si>
  <si>
    <t>さかにし　りょうが</t>
    <phoneticPr fontId="2"/>
  </si>
  <si>
    <t>古賀　禅人</t>
    <phoneticPr fontId="2"/>
  </si>
  <si>
    <t>こが　ぜんと</t>
    <phoneticPr fontId="2"/>
  </si>
  <si>
    <t>飛翔館A</t>
    <phoneticPr fontId="2"/>
  </si>
  <si>
    <t>柳　優月</t>
    <phoneticPr fontId="2"/>
  </si>
  <si>
    <t>やなぎ　ゆづき</t>
    <phoneticPr fontId="2"/>
  </si>
  <si>
    <t>岡野　果歩</t>
    <phoneticPr fontId="2"/>
  </si>
  <si>
    <t>おかの　かほ</t>
    <phoneticPr fontId="2"/>
  </si>
  <si>
    <t>北野　心悠</t>
    <phoneticPr fontId="2"/>
  </si>
  <si>
    <t>きたの　みゆう</t>
    <phoneticPr fontId="2"/>
  </si>
  <si>
    <t>飛翔館B</t>
    <phoneticPr fontId="2"/>
  </si>
  <si>
    <t>北野　雄佑喜</t>
    <phoneticPr fontId="2"/>
  </si>
  <si>
    <t>きたの　おおき</t>
    <phoneticPr fontId="2"/>
  </si>
  <si>
    <t>大森　悠翔</t>
    <phoneticPr fontId="2"/>
  </si>
  <si>
    <t>おおもり　ゆうと</t>
    <phoneticPr fontId="2"/>
  </si>
  <si>
    <t>松村　悠人</t>
    <phoneticPr fontId="2"/>
  </si>
  <si>
    <t>まつむら　ゆうと</t>
    <phoneticPr fontId="2"/>
  </si>
  <si>
    <t>有明空手クラブ</t>
    <phoneticPr fontId="2"/>
  </si>
  <si>
    <t>浦田　泰士</t>
    <phoneticPr fontId="2"/>
  </si>
  <si>
    <t>うらた　たいし</t>
    <phoneticPr fontId="2"/>
  </si>
  <si>
    <t>柴田　莉奈</t>
    <phoneticPr fontId="2"/>
  </si>
  <si>
    <t>しばた　りな</t>
    <phoneticPr fontId="2"/>
  </si>
  <si>
    <t>赤城　龍馬</t>
    <phoneticPr fontId="2"/>
  </si>
  <si>
    <t>あかぎ　りょうま</t>
    <phoneticPr fontId="2"/>
  </si>
  <si>
    <t>翔聡館</t>
    <phoneticPr fontId="2"/>
  </si>
  <si>
    <t>稲田　琉生</t>
    <phoneticPr fontId="2"/>
  </si>
  <si>
    <t>いなだ　るい</t>
    <phoneticPr fontId="2"/>
  </si>
  <si>
    <t>長谷川　惟賦騎</t>
    <phoneticPr fontId="2"/>
  </si>
  <si>
    <t>はせがわ　いぶき</t>
    <phoneticPr fontId="2"/>
  </si>
  <si>
    <t>藤井　琉聖</t>
    <phoneticPr fontId="2"/>
  </si>
  <si>
    <t>ふじい　るきあ</t>
    <phoneticPr fontId="2"/>
  </si>
  <si>
    <t>春和会</t>
    <phoneticPr fontId="2"/>
  </si>
  <si>
    <t>たしま　かいせい</t>
    <phoneticPr fontId="2"/>
  </si>
  <si>
    <t>いなざき　しおん</t>
    <phoneticPr fontId="2"/>
  </si>
  <si>
    <t>なかがわ　はるく</t>
    <phoneticPr fontId="2"/>
  </si>
  <si>
    <t>錬清会</t>
    <phoneticPr fontId="2"/>
  </si>
  <si>
    <t>沖田　響</t>
    <phoneticPr fontId="2"/>
  </si>
  <si>
    <t>おきた　ひびき</t>
    <phoneticPr fontId="2"/>
  </si>
  <si>
    <t>福田　力丸</t>
    <phoneticPr fontId="2"/>
  </si>
  <si>
    <t>ふくだ　りきまる</t>
    <phoneticPr fontId="2"/>
  </si>
  <si>
    <t>竹口　奨真</t>
    <phoneticPr fontId="2"/>
  </si>
  <si>
    <t>たけぐち　しょうま</t>
    <phoneticPr fontId="2"/>
  </si>
  <si>
    <t>教道館</t>
    <phoneticPr fontId="2"/>
  </si>
  <si>
    <t>よしざか　みずき</t>
    <phoneticPr fontId="2"/>
  </si>
  <si>
    <t>よしかわ　らいと</t>
    <phoneticPr fontId="2"/>
  </si>
  <si>
    <t>こにし　のりまさ</t>
    <phoneticPr fontId="2"/>
  </si>
  <si>
    <t>健空会</t>
    <phoneticPr fontId="2"/>
  </si>
  <si>
    <t>つちだ　はるま</t>
    <phoneticPr fontId="2"/>
  </si>
  <si>
    <t>うえむら　かいせい</t>
    <phoneticPr fontId="2"/>
  </si>
  <si>
    <t>しもむら　だいと</t>
    <phoneticPr fontId="2"/>
  </si>
  <si>
    <t>大津道場</t>
    <phoneticPr fontId="2"/>
  </si>
  <si>
    <t>わたなべ　だいち</t>
    <phoneticPr fontId="2"/>
  </si>
  <si>
    <t>こにし　りょう</t>
    <phoneticPr fontId="2"/>
  </si>
  <si>
    <t>まつおか　りゅうだい</t>
    <phoneticPr fontId="2"/>
  </si>
  <si>
    <t>大真舘鏡A</t>
    <phoneticPr fontId="2"/>
  </si>
  <si>
    <t>みやさか　ゆうき</t>
    <phoneticPr fontId="2"/>
  </si>
  <si>
    <t>はまなか　そうすけ</t>
    <phoneticPr fontId="2"/>
  </si>
  <si>
    <t>もとやま　とうご</t>
    <phoneticPr fontId="2"/>
  </si>
  <si>
    <t>大真舘鏡B</t>
    <phoneticPr fontId="2"/>
  </si>
  <si>
    <t>まつした　まお</t>
    <phoneticPr fontId="2"/>
  </si>
  <si>
    <t>まつしま　ここあ</t>
    <phoneticPr fontId="2"/>
  </si>
  <si>
    <t>はやしだ　まや</t>
    <phoneticPr fontId="2"/>
  </si>
  <si>
    <t>田島武道館</t>
    <phoneticPr fontId="2"/>
  </si>
  <si>
    <t>さわだ　しょうへい</t>
    <phoneticPr fontId="2"/>
  </si>
  <si>
    <t>でぐち　たいち</t>
    <phoneticPr fontId="2"/>
  </si>
  <si>
    <t>くまみ　れお</t>
    <phoneticPr fontId="2"/>
  </si>
  <si>
    <t>英道館A</t>
    <phoneticPr fontId="2"/>
  </si>
  <si>
    <t>佐野　芯哉</t>
    <phoneticPr fontId="2"/>
  </si>
  <si>
    <t>さの　しんや</t>
    <phoneticPr fontId="2"/>
  </si>
  <si>
    <t>荒木　一冴</t>
    <phoneticPr fontId="2"/>
  </si>
  <si>
    <t>あらき　いっさ</t>
    <phoneticPr fontId="2"/>
  </si>
  <si>
    <t>安達　心優</t>
    <phoneticPr fontId="2"/>
  </si>
  <si>
    <t>あだち　しゆう</t>
    <phoneticPr fontId="2"/>
  </si>
  <si>
    <t>英道館B</t>
    <phoneticPr fontId="2"/>
  </si>
  <si>
    <t>星子　みなみ</t>
    <phoneticPr fontId="2"/>
  </si>
  <si>
    <t>ほしこ　みなみ</t>
    <phoneticPr fontId="2"/>
  </si>
  <si>
    <t>新谷　雛子</t>
    <phoneticPr fontId="2"/>
  </si>
  <si>
    <t>しんたに　ひなこ</t>
    <phoneticPr fontId="2"/>
  </si>
  <si>
    <t>古賀　理咲</t>
    <phoneticPr fontId="2"/>
  </si>
  <si>
    <t>こが　りさ</t>
    <phoneticPr fontId="2"/>
  </si>
  <si>
    <t>武隆館A</t>
    <phoneticPr fontId="2"/>
  </si>
  <si>
    <t>一丸　尊史</t>
    <phoneticPr fontId="2"/>
  </si>
  <si>
    <t>いちまる　たかふみ</t>
    <phoneticPr fontId="2"/>
  </si>
  <si>
    <t>中原　晶</t>
    <phoneticPr fontId="2"/>
  </si>
  <si>
    <t>なかはら　しょう</t>
    <phoneticPr fontId="2"/>
  </si>
  <si>
    <t>川瀬　陽一</t>
    <phoneticPr fontId="2"/>
  </si>
  <si>
    <t>かわせ　よういち</t>
    <phoneticPr fontId="2"/>
  </si>
  <si>
    <t>武隆館B</t>
    <phoneticPr fontId="2"/>
  </si>
  <si>
    <t>乃村　風儀</t>
    <phoneticPr fontId="2"/>
  </si>
  <si>
    <t>のむら　ふうぎ</t>
    <phoneticPr fontId="2"/>
  </si>
  <si>
    <t>畑中　超成</t>
    <phoneticPr fontId="2"/>
  </si>
  <si>
    <t>はたなか　こゆる</t>
    <phoneticPr fontId="2"/>
  </si>
  <si>
    <t>緒方　大樹</t>
    <phoneticPr fontId="2"/>
  </si>
  <si>
    <t>おがた　だいき</t>
    <phoneticPr fontId="2"/>
  </si>
  <si>
    <t>わたなべ　りこ</t>
    <phoneticPr fontId="2"/>
  </si>
  <si>
    <t>５・６年女子団体形</t>
    <rPh sb="3" eb="4">
      <t>ネン</t>
    </rPh>
    <rPh sb="4" eb="6">
      <t>ジョシ</t>
    </rPh>
    <rPh sb="8" eb="9">
      <t>カタ</t>
    </rPh>
    <phoneticPr fontId="2"/>
  </si>
  <si>
    <t>円空塾菊池</t>
    <phoneticPr fontId="2"/>
  </si>
  <si>
    <t>有明空手クラブ</t>
    <phoneticPr fontId="2"/>
  </si>
  <si>
    <t>宇土修武館</t>
    <phoneticPr fontId="2"/>
  </si>
  <si>
    <t>憲櫻塾</t>
    <phoneticPr fontId="2"/>
  </si>
  <si>
    <t>大津道場</t>
    <phoneticPr fontId="2"/>
  </si>
  <si>
    <t>大真舘鏡</t>
    <phoneticPr fontId="2"/>
  </si>
  <si>
    <t>熊本武道館</t>
    <phoneticPr fontId="2"/>
  </si>
  <si>
    <t>政友会</t>
    <phoneticPr fontId="2"/>
  </si>
  <si>
    <t>田島武道館</t>
    <phoneticPr fontId="2"/>
  </si>
  <si>
    <t>一道会空専塾水俣</t>
    <phoneticPr fontId="2"/>
  </si>
  <si>
    <t>馬本　貫汰</t>
    <phoneticPr fontId="2"/>
  </si>
  <si>
    <t>まもと　かんた</t>
    <phoneticPr fontId="2"/>
  </si>
  <si>
    <t>隈部　漣</t>
    <phoneticPr fontId="2"/>
  </si>
  <si>
    <t>くまべ　れん</t>
    <phoneticPr fontId="2"/>
  </si>
  <si>
    <t>宮嶋　聖来</t>
    <phoneticPr fontId="2"/>
  </si>
  <si>
    <t>みやじま　せな</t>
    <phoneticPr fontId="2"/>
  </si>
  <si>
    <t>葉室　俊介</t>
    <phoneticPr fontId="2"/>
  </si>
  <si>
    <t>はむろ　しゅんすけ</t>
    <phoneticPr fontId="2"/>
  </si>
  <si>
    <t>山科　和汰瑠</t>
    <phoneticPr fontId="2"/>
  </si>
  <si>
    <t>やましな　わたる</t>
    <phoneticPr fontId="2"/>
  </si>
  <si>
    <t>橋本　地永</t>
    <phoneticPr fontId="2"/>
  </si>
  <si>
    <t>はしもと　ちひろ</t>
    <phoneticPr fontId="2"/>
  </si>
  <si>
    <t>田口　成海</t>
    <phoneticPr fontId="2"/>
  </si>
  <si>
    <t>たぐち　せいかい</t>
    <phoneticPr fontId="2"/>
  </si>
  <si>
    <t>西橋　颯樹</t>
    <phoneticPr fontId="2"/>
  </si>
  <si>
    <t>にしばし　そうき</t>
    <phoneticPr fontId="2"/>
  </si>
  <si>
    <t>盛田　晄太郎</t>
    <phoneticPr fontId="2"/>
  </si>
  <si>
    <t>もりた　こうたろう</t>
    <phoneticPr fontId="2"/>
  </si>
  <si>
    <t>谷　和樹</t>
    <phoneticPr fontId="2"/>
  </si>
  <si>
    <t>たに　かずき</t>
    <phoneticPr fontId="2"/>
  </si>
  <si>
    <t>柴原　斗真</t>
    <phoneticPr fontId="2"/>
  </si>
  <si>
    <t>しばはら　とうま</t>
    <phoneticPr fontId="2"/>
  </si>
  <si>
    <t>田永　蓮月</t>
    <phoneticPr fontId="2"/>
  </si>
  <si>
    <t>たなが　はづき</t>
    <phoneticPr fontId="2"/>
  </si>
  <si>
    <t>春和会</t>
    <phoneticPr fontId="2"/>
  </si>
  <si>
    <t>斉藤　悠希</t>
    <phoneticPr fontId="2"/>
  </si>
  <si>
    <t>さいとう　はるき</t>
    <phoneticPr fontId="2"/>
  </si>
  <si>
    <t>田島　煌真</t>
    <phoneticPr fontId="2"/>
  </si>
  <si>
    <t>たしま　こうま</t>
    <phoneticPr fontId="2"/>
  </si>
  <si>
    <t>福島　快理</t>
    <phoneticPr fontId="2"/>
  </si>
  <si>
    <t>ふくしま　かいり</t>
    <phoneticPr fontId="2"/>
  </si>
  <si>
    <t>宇土修武館</t>
    <phoneticPr fontId="2"/>
  </si>
  <si>
    <t>いなだ　たつよし</t>
    <phoneticPr fontId="2"/>
  </si>
  <si>
    <t>のぞえ　たいよう</t>
    <phoneticPr fontId="2"/>
  </si>
  <si>
    <t>やまさき　せいのすけ</t>
    <phoneticPr fontId="2"/>
  </si>
  <si>
    <t>教道館</t>
    <phoneticPr fontId="2"/>
  </si>
  <si>
    <t>おかざき　こう</t>
    <phoneticPr fontId="2"/>
  </si>
  <si>
    <t>かさはら　そう</t>
    <phoneticPr fontId="2"/>
  </si>
  <si>
    <t>たぐち　れお</t>
    <phoneticPr fontId="2"/>
  </si>
  <si>
    <t>健空会</t>
    <phoneticPr fontId="2"/>
  </si>
  <si>
    <t>しもむら　たいせい</t>
    <phoneticPr fontId="2"/>
  </si>
  <si>
    <t>ふじえだ　しゅう</t>
    <phoneticPr fontId="2"/>
  </si>
  <si>
    <t>たきがわ　いっしん</t>
    <phoneticPr fontId="2"/>
  </si>
  <si>
    <t>躰心塾</t>
    <phoneticPr fontId="2"/>
  </si>
  <si>
    <t>かわぐち　たくと</t>
    <phoneticPr fontId="2"/>
  </si>
  <si>
    <t>はます　はるま</t>
    <phoneticPr fontId="2"/>
  </si>
  <si>
    <t>ふじかけ　ゆうた</t>
    <phoneticPr fontId="2"/>
  </si>
  <si>
    <t>月心会</t>
    <phoneticPr fontId="2"/>
  </si>
  <si>
    <t>むらかみ　たくま</t>
    <phoneticPr fontId="2"/>
  </si>
  <si>
    <t>むらかみ　いつき</t>
    <phoneticPr fontId="2"/>
  </si>
  <si>
    <t>こが　ちひろ</t>
    <phoneticPr fontId="2"/>
  </si>
  <si>
    <t>糸東会　阿蘇道場A</t>
    <phoneticPr fontId="2"/>
  </si>
  <si>
    <t>たけはら　じゅんや</t>
    <phoneticPr fontId="2"/>
  </si>
  <si>
    <t>はるやま　そら</t>
    <phoneticPr fontId="2"/>
  </si>
  <si>
    <t>まるの　そうた</t>
    <phoneticPr fontId="2"/>
  </si>
  <si>
    <t>糸東会　阿蘇道場B</t>
    <phoneticPr fontId="2"/>
  </si>
  <si>
    <t>いせり　つばさ</t>
    <phoneticPr fontId="2"/>
  </si>
  <si>
    <t>おおつ　あつき</t>
    <phoneticPr fontId="2"/>
  </si>
  <si>
    <t>ほんだ　くうが</t>
    <phoneticPr fontId="2"/>
  </si>
  <si>
    <t>聖武館</t>
    <phoneticPr fontId="2"/>
  </si>
  <si>
    <t>いりえ　りゅうのすけ</t>
    <phoneticPr fontId="2"/>
  </si>
  <si>
    <t>しろの　しょうま</t>
    <phoneticPr fontId="2"/>
  </si>
  <si>
    <t>たのうえ　はるちか</t>
    <phoneticPr fontId="2"/>
  </si>
  <si>
    <t>大真舘鏡</t>
    <phoneticPr fontId="2"/>
  </si>
  <si>
    <t>はしもと　あんじ</t>
    <phoneticPr fontId="2"/>
  </si>
  <si>
    <t>ほさき　えいしょう</t>
    <phoneticPr fontId="2"/>
  </si>
  <si>
    <t>うえむら　ゆうが</t>
    <phoneticPr fontId="2"/>
  </si>
  <si>
    <t>覇道塾</t>
    <phoneticPr fontId="2"/>
  </si>
  <si>
    <t>やまもと　こうせい</t>
    <phoneticPr fontId="2"/>
  </si>
  <si>
    <t>とくなが　りゅうし</t>
    <phoneticPr fontId="2"/>
  </si>
  <si>
    <t>いざか　ゆうせい</t>
    <phoneticPr fontId="2"/>
  </si>
  <si>
    <t>静修会A</t>
    <phoneticPr fontId="2"/>
  </si>
  <si>
    <t>むらかみ　たかひろ</t>
    <phoneticPr fontId="2"/>
  </si>
  <si>
    <t>ながまつ　れん</t>
    <phoneticPr fontId="2"/>
  </si>
  <si>
    <t>やどみ　ふく</t>
    <phoneticPr fontId="2"/>
  </si>
  <si>
    <t>静修会B</t>
    <phoneticPr fontId="2"/>
  </si>
  <si>
    <t>いわさき　とあ</t>
    <phoneticPr fontId="2"/>
  </si>
  <si>
    <t>さとう　しゅん</t>
    <phoneticPr fontId="2"/>
  </si>
  <si>
    <t>とみざき　ひりゅう</t>
    <phoneticPr fontId="2"/>
  </si>
  <si>
    <t>英道館</t>
    <phoneticPr fontId="2"/>
  </si>
  <si>
    <t>高宮　奏一郎</t>
    <phoneticPr fontId="2"/>
  </si>
  <si>
    <t>たかみや　そういちろう</t>
    <phoneticPr fontId="2"/>
  </si>
  <si>
    <t>馬場　凱大</t>
    <phoneticPr fontId="2"/>
  </si>
  <si>
    <t>ばば　かいと</t>
    <phoneticPr fontId="2"/>
  </si>
  <si>
    <t>星子　知潤</t>
    <phoneticPr fontId="2"/>
  </si>
  <si>
    <t>ほしこ　ちひろ</t>
    <phoneticPr fontId="2"/>
  </si>
  <si>
    <t>志道塾</t>
    <phoneticPr fontId="2"/>
  </si>
  <si>
    <t>矢野　斗和</t>
    <phoneticPr fontId="2"/>
  </si>
  <si>
    <t>やの　とわ</t>
    <phoneticPr fontId="2"/>
  </si>
  <si>
    <t>西本　空斗</t>
    <phoneticPr fontId="2"/>
  </si>
  <si>
    <t>にしもと　そうと</t>
    <phoneticPr fontId="2"/>
  </si>
  <si>
    <t>山口　翔太</t>
    <phoneticPr fontId="2"/>
  </si>
  <si>
    <t>やまぐち　しょうた</t>
    <phoneticPr fontId="2"/>
  </si>
  <si>
    <t>武隆館</t>
    <phoneticPr fontId="2"/>
  </si>
  <si>
    <t>上野　遥翔</t>
    <phoneticPr fontId="2"/>
  </si>
  <si>
    <t>うえの　はると</t>
    <phoneticPr fontId="2"/>
  </si>
  <si>
    <t>塩﨑　瑛仁</t>
    <phoneticPr fontId="2"/>
  </si>
  <si>
    <t>しおざき　あきと</t>
    <phoneticPr fontId="2"/>
  </si>
  <si>
    <t>萩原　勘太</t>
    <phoneticPr fontId="2"/>
  </si>
  <si>
    <t>はぎはら　かんた</t>
    <phoneticPr fontId="2"/>
  </si>
  <si>
    <t>一道会空専塾水俣A</t>
    <phoneticPr fontId="2"/>
  </si>
  <si>
    <t>長濵　諒</t>
    <phoneticPr fontId="2"/>
  </si>
  <si>
    <t>ながはま　りょう</t>
    <phoneticPr fontId="2"/>
  </si>
  <si>
    <t>福田　翔</t>
    <phoneticPr fontId="2"/>
  </si>
  <si>
    <t>ふくだ　かける</t>
    <phoneticPr fontId="2"/>
  </si>
  <si>
    <t>山下　颯斗</t>
    <phoneticPr fontId="2"/>
  </si>
  <si>
    <t>やました　はやと</t>
    <phoneticPr fontId="2"/>
  </si>
  <si>
    <t>一道会空専塾水俣B</t>
    <phoneticPr fontId="2"/>
  </si>
  <si>
    <t>山口　柊</t>
    <phoneticPr fontId="2"/>
  </si>
  <si>
    <t>やまぐち　しゅう</t>
    <phoneticPr fontId="2"/>
  </si>
  <si>
    <t>山本　悠生</t>
    <phoneticPr fontId="2"/>
  </si>
  <si>
    <t>やまもと　ゆうせい</t>
    <phoneticPr fontId="2"/>
  </si>
  <si>
    <t>山本　幸乃丞</t>
    <phoneticPr fontId="2"/>
  </si>
  <si>
    <t>やまもと　ゆきのじょう</t>
    <phoneticPr fontId="2"/>
  </si>
  <si>
    <t>１・２年女子団体組手</t>
    <rPh sb="3" eb="4">
      <t>ネン</t>
    </rPh>
    <rPh sb="4" eb="6">
      <t>ジョシ</t>
    </rPh>
    <rPh sb="8" eb="9">
      <t>クミ</t>
    </rPh>
    <rPh sb="9" eb="10">
      <t>テ</t>
    </rPh>
    <phoneticPr fontId="2"/>
  </si>
  <si>
    <t>３・４年男子団体組手</t>
    <rPh sb="3" eb="4">
      <t>ネン</t>
    </rPh>
    <rPh sb="4" eb="6">
      <t>ダンシ</t>
    </rPh>
    <rPh sb="8" eb="9">
      <t>クミ</t>
    </rPh>
    <rPh sb="9" eb="10">
      <t>テ</t>
    </rPh>
    <phoneticPr fontId="2"/>
  </si>
  <si>
    <t>平田　繁吉</t>
    <phoneticPr fontId="2"/>
  </si>
  <si>
    <t>ひらた　しげきち</t>
    <phoneticPr fontId="2"/>
  </si>
  <si>
    <t>牧野　希春</t>
    <phoneticPr fontId="2"/>
  </si>
  <si>
    <t>まきの　のんは</t>
    <phoneticPr fontId="2"/>
  </si>
  <si>
    <t>辻本　康太</t>
    <phoneticPr fontId="2"/>
  </si>
  <si>
    <t>つじもと　こうた</t>
    <phoneticPr fontId="2"/>
  </si>
  <si>
    <t>白﨑　怜太</t>
    <phoneticPr fontId="2"/>
  </si>
  <si>
    <t>誠心館玉名道場</t>
    <phoneticPr fontId="2"/>
  </si>
  <si>
    <t>黒田　彪雅</t>
    <phoneticPr fontId="2"/>
  </si>
  <si>
    <t>くろだ　ひゅうが</t>
    <phoneticPr fontId="2"/>
  </si>
  <si>
    <t>坂西　凌嘉</t>
    <phoneticPr fontId="2"/>
  </si>
  <si>
    <t>さかにし　りょうが</t>
    <phoneticPr fontId="2"/>
  </si>
  <si>
    <t>古賀　禅人</t>
    <phoneticPr fontId="2"/>
  </si>
  <si>
    <t>こが　ぜんと</t>
    <phoneticPr fontId="2"/>
  </si>
  <si>
    <t>飛翔館</t>
    <phoneticPr fontId="2"/>
  </si>
  <si>
    <t>北野　雄佑喜</t>
    <phoneticPr fontId="2"/>
  </si>
  <si>
    <t>きたの　おおき</t>
    <phoneticPr fontId="2"/>
  </si>
  <si>
    <t>大森　悠翔</t>
    <phoneticPr fontId="2"/>
  </si>
  <si>
    <t>おおもり　ゆうと</t>
    <phoneticPr fontId="2"/>
  </si>
  <si>
    <t>松村　悠人</t>
    <phoneticPr fontId="2"/>
  </si>
  <si>
    <t>まつむら　ゆうと</t>
    <phoneticPr fontId="2"/>
  </si>
  <si>
    <t>小森　晟覇</t>
    <phoneticPr fontId="2"/>
  </si>
  <si>
    <t>こもり　せいは</t>
    <phoneticPr fontId="2"/>
  </si>
  <si>
    <t>浦田　泰士</t>
    <phoneticPr fontId="2"/>
  </si>
  <si>
    <t>うらた　たいし</t>
    <phoneticPr fontId="2"/>
  </si>
  <si>
    <t>赤城　龍馬</t>
    <phoneticPr fontId="2"/>
  </si>
  <si>
    <t>あかぎ　りょうま</t>
    <phoneticPr fontId="2"/>
  </si>
  <si>
    <t>翔聡館</t>
    <phoneticPr fontId="2"/>
  </si>
  <si>
    <t>稲田　琉生</t>
    <phoneticPr fontId="2"/>
  </si>
  <si>
    <t>いなだ　るい</t>
    <phoneticPr fontId="2"/>
  </si>
  <si>
    <t>長谷川　惟賦騎</t>
    <phoneticPr fontId="2"/>
  </si>
  <si>
    <t>はせがわ　いぶき</t>
    <phoneticPr fontId="2"/>
  </si>
  <si>
    <t>藤井　琉聖</t>
    <phoneticPr fontId="2"/>
  </si>
  <si>
    <t>ふじい　るきあ</t>
    <phoneticPr fontId="2"/>
  </si>
  <si>
    <t>春和会</t>
    <phoneticPr fontId="2"/>
  </si>
  <si>
    <t>内田　旺佑</t>
    <phoneticPr fontId="2"/>
  </si>
  <si>
    <t>うちだ　おうすけ</t>
    <phoneticPr fontId="2"/>
  </si>
  <si>
    <t>いなざき　しおん</t>
    <phoneticPr fontId="2"/>
  </si>
  <si>
    <t>なかがわ　はるく</t>
    <phoneticPr fontId="2"/>
  </si>
  <si>
    <t>錬清会</t>
    <phoneticPr fontId="2"/>
  </si>
  <si>
    <t>沖田　響</t>
    <phoneticPr fontId="2"/>
  </si>
  <si>
    <t>おきた　ひびき</t>
    <phoneticPr fontId="2"/>
  </si>
  <si>
    <t>福田　力丸</t>
    <phoneticPr fontId="2"/>
  </si>
  <si>
    <t>ふくだ　りきまる</t>
    <phoneticPr fontId="2"/>
  </si>
  <si>
    <t>竹口　奨真</t>
    <phoneticPr fontId="2"/>
  </si>
  <si>
    <t>たけぐち　しょうま</t>
    <phoneticPr fontId="2"/>
  </si>
  <si>
    <t>琉翔館</t>
    <phoneticPr fontId="2"/>
  </si>
  <si>
    <t>こにし　こうせい</t>
    <phoneticPr fontId="2"/>
  </si>
  <si>
    <t>うらなか　さくや</t>
    <phoneticPr fontId="2"/>
  </si>
  <si>
    <t>たなか　せいご</t>
    <phoneticPr fontId="2"/>
  </si>
  <si>
    <t>教道館</t>
    <phoneticPr fontId="2"/>
  </si>
  <si>
    <t>よしざか　みずき</t>
    <phoneticPr fontId="2"/>
  </si>
  <si>
    <t>よしかわ　らいと</t>
    <phoneticPr fontId="2"/>
  </si>
  <si>
    <t>こにし　のりまさ</t>
    <phoneticPr fontId="2"/>
  </si>
  <si>
    <t>健空会</t>
    <phoneticPr fontId="2"/>
  </si>
  <si>
    <t>つちだ　はるま</t>
    <phoneticPr fontId="2"/>
  </si>
  <si>
    <t>うえむら　かいせい</t>
    <phoneticPr fontId="2"/>
  </si>
  <si>
    <t>しもむら　だいと</t>
    <phoneticPr fontId="2"/>
  </si>
  <si>
    <t>月心会</t>
    <phoneticPr fontId="2"/>
  </si>
  <si>
    <t>ますなが　まさや</t>
    <phoneticPr fontId="2"/>
  </si>
  <si>
    <t>しろした　ひろき</t>
    <phoneticPr fontId="2"/>
  </si>
  <si>
    <t>なかしま　しゅんすけ</t>
    <phoneticPr fontId="2"/>
  </si>
  <si>
    <t>糸東会　阿蘇道場</t>
    <phoneticPr fontId="2"/>
  </si>
  <si>
    <t>おおつ　こうき</t>
    <phoneticPr fontId="2"/>
  </si>
  <si>
    <t>こづる　ゆうま</t>
    <phoneticPr fontId="2"/>
  </si>
  <si>
    <t>ほんだ　りくと</t>
    <phoneticPr fontId="2"/>
  </si>
  <si>
    <t>わたなべ　だいち</t>
    <phoneticPr fontId="2"/>
  </si>
  <si>
    <t>こにし　りょう</t>
    <phoneticPr fontId="2"/>
  </si>
  <si>
    <t>まつおか　りゅうだい</t>
    <phoneticPr fontId="2"/>
  </si>
  <si>
    <t>みやさか　ゆうき</t>
    <phoneticPr fontId="2"/>
  </si>
  <si>
    <t>はまなか　そうすけ</t>
    <phoneticPr fontId="2"/>
  </si>
  <si>
    <t>もとやま　とうご</t>
    <phoneticPr fontId="2"/>
  </si>
  <si>
    <t>覇道塾</t>
    <phoneticPr fontId="2"/>
  </si>
  <si>
    <t>いざか　はやと</t>
    <phoneticPr fontId="2"/>
  </si>
  <si>
    <t>やまさき　せいめい</t>
    <phoneticPr fontId="2"/>
  </si>
  <si>
    <t>きだ　しんえい</t>
    <phoneticPr fontId="2"/>
  </si>
  <si>
    <t>静修会田崎</t>
    <phoneticPr fontId="2"/>
  </si>
  <si>
    <t>たかやま　せな</t>
    <phoneticPr fontId="2"/>
  </si>
  <si>
    <t>たかやま　そお</t>
    <phoneticPr fontId="2"/>
  </si>
  <si>
    <t>えら　たいち</t>
    <phoneticPr fontId="2"/>
  </si>
  <si>
    <t>静修会</t>
    <phoneticPr fontId="2"/>
  </si>
  <si>
    <t>たにぐち　るい</t>
    <phoneticPr fontId="2"/>
  </si>
  <si>
    <t>よねむら　ゆうし</t>
    <phoneticPr fontId="2"/>
  </si>
  <si>
    <t>かわかみ　あむる</t>
    <phoneticPr fontId="2"/>
  </si>
  <si>
    <t>さわだ　しょうへい</t>
    <phoneticPr fontId="2"/>
  </si>
  <si>
    <t>でぐち　たいち</t>
    <phoneticPr fontId="2"/>
  </si>
  <si>
    <t>くまみ　れお</t>
    <phoneticPr fontId="2"/>
  </si>
  <si>
    <t>英道館A</t>
    <phoneticPr fontId="2"/>
  </si>
  <si>
    <t>佐野　芯哉</t>
    <phoneticPr fontId="2"/>
  </si>
  <si>
    <t>さの　しんや</t>
    <phoneticPr fontId="2"/>
  </si>
  <si>
    <t>荒木　一冴</t>
    <phoneticPr fontId="2"/>
  </si>
  <si>
    <t>あらき　いっさ</t>
    <phoneticPr fontId="2"/>
  </si>
  <si>
    <t>岡野　怜斗</t>
    <phoneticPr fontId="2"/>
  </si>
  <si>
    <t>おかの　れいと</t>
    <phoneticPr fontId="2"/>
  </si>
  <si>
    <t>英道館B</t>
    <phoneticPr fontId="2"/>
  </si>
  <si>
    <t>田中　絢翔</t>
    <phoneticPr fontId="2"/>
  </si>
  <si>
    <t>たなか　あきと</t>
    <phoneticPr fontId="2"/>
  </si>
  <si>
    <t>安達　心優</t>
    <phoneticPr fontId="2"/>
  </si>
  <si>
    <t>あだち　しゆう</t>
    <phoneticPr fontId="2"/>
  </si>
  <si>
    <t>宮本　一璃</t>
    <phoneticPr fontId="2"/>
  </si>
  <si>
    <t>みやもと　いおり</t>
    <phoneticPr fontId="2"/>
  </si>
  <si>
    <t>武隆館A</t>
    <phoneticPr fontId="2"/>
  </si>
  <si>
    <t>一丸　尊史</t>
    <phoneticPr fontId="2"/>
  </si>
  <si>
    <t>いちまる　たかふみ</t>
    <phoneticPr fontId="2"/>
  </si>
  <si>
    <t>中原　晶</t>
    <phoneticPr fontId="2"/>
  </si>
  <si>
    <t>なかはら　しょう</t>
    <phoneticPr fontId="2"/>
  </si>
  <si>
    <t>川瀬　陽一</t>
    <phoneticPr fontId="2"/>
  </si>
  <si>
    <t>かわせ　よういち</t>
    <phoneticPr fontId="2"/>
  </si>
  <si>
    <t>武隆館B</t>
    <phoneticPr fontId="2"/>
  </si>
  <si>
    <t>乃村　風儀</t>
    <phoneticPr fontId="2"/>
  </si>
  <si>
    <t>のむら　ふうぎ</t>
    <phoneticPr fontId="2"/>
  </si>
  <si>
    <t>畑中　超成</t>
    <phoneticPr fontId="2"/>
  </si>
  <si>
    <t>はたなか　こゆる</t>
    <phoneticPr fontId="2"/>
  </si>
  <si>
    <t>緒方　大樹</t>
    <phoneticPr fontId="2"/>
  </si>
  <si>
    <t>おがた　だいき</t>
    <phoneticPr fontId="2"/>
  </si>
  <si>
    <t>秀心塾A</t>
    <phoneticPr fontId="2"/>
  </si>
  <si>
    <t>吉田　唯真</t>
    <phoneticPr fontId="2"/>
  </si>
  <si>
    <t>よしだ　いっしん</t>
    <phoneticPr fontId="2"/>
  </si>
  <si>
    <t>竹林　佑彪</t>
    <phoneticPr fontId="2"/>
  </si>
  <si>
    <t>たけばやし　ゆりと</t>
    <phoneticPr fontId="2"/>
  </si>
  <si>
    <t>阿倍　悠真</t>
    <phoneticPr fontId="2"/>
  </si>
  <si>
    <t>あべ　ゆうま</t>
    <phoneticPr fontId="2"/>
  </si>
  <si>
    <t>秀心塾B</t>
    <phoneticPr fontId="2"/>
  </si>
  <si>
    <t>中川　敬心</t>
    <phoneticPr fontId="2"/>
  </si>
  <si>
    <t>なかがわ　けいしん</t>
    <phoneticPr fontId="2"/>
  </si>
  <si>
    <t>吉田　隆理</t>
    <phoneticPr fontId="2"/>
  </si>
  <si>
    <t>よしだ　おうり</t>
    <phoneticPr fontId="2"/>
  </si>
  <si>
    <t>野中　駿</t>
    <phoneticPr fontId="2"/>
  </si>
  <si>
    <t>のなか　しゅん</t>
    <phoneticPr fontId="2"/>
  </si>
  <si>
    <t>５・６年女子団体組手</t>
    <rPh sb="3" eb="4">
      <t>ネン</t>
    </rPh>
    <rPh sb="4" eb="6">
      <t>ジョシ</t>
    </rPh>
    <rPh sb="8" eb="9">
      <t>クミ</t>
    </rPh>
    <rPh sb="9" eb="10">
      <t>テ</t>
    </rPh>
    <phoneticPr fontId="2"/>
  </si>
  <si>
    <t>５・６年男子団体組手</t>
    <rPh sb="3" eb="4">
      <t>ネン</t>
    </rPh>
    <rPh sb="4" eb="6">
      <t>ダンシ</t>
    </rPh>
    <rPh sb="8" eb="9">
      <t>クミ</t>
    </rPh>
    <rPh sb="9" eb="10">
      <t>テ</t>
    </rPh>
    <phoneticPr fontId="2"/>
  </si>
  <si>
    <t>いしい　えいた</t>
    <phoneticPr fontId="2"/>
  </si>
  <si>
    <t>きのした　ふうき</t>
    <phoneticPr fontId="2"/>
  </si>
  <si>
    <t>月心会</t>
    <phoneticPr fontId="2"/>
  </si>
  <si>
    <t>みやざき　こうたろう</t>
    <phoneticPr fontId="2"/>
  </si>
  <si>
    <t>糸東会　阿蘇道場</t>
    <phoneticPr fontId="2"/>
  </si>
  <si>
    <t>福島　海風</t>
    <phoneticPr fontId="2"/>
  </si>
  <si>
    <t>ふくしま　みかぜ</t>
    <phoneticPr fontId="2"/>
  </si>
  <si>
    <t>大津道場</t>
    <phoneticPr fontId="2"/>
  </si>
  <si>
    <t>たけはら　しんゆう</t>
    <phoneticPr fontId="2"/>
  </si>
  <si>
    <t>くわち　せいぎ</t>
    <phoneticPr fontId="2"/>
  </si>
  <si>
    <t>聖武館</t>
    <phoneticPr fontId="2"/>
  </si>
  <si>
    <t>まえだ　ふうたろう</t>
    <phoneticPr fontId="2"/>
  </si>
  <si>
    <t>空心会水俣</t>
    <phoneticPr fontId="2"/>
  </si>
  <si>
    <t>いわはら　しりゅう</t>
    <phoneticPr fontId="2"/>
  </si>
  <si>
    <t>いわはら　りゅうは</t>
    <phoneticPr fontId="2"/>
  </si>
  <si>
    <t>静修会</t>
    <phoneticPr fontId="2"/>
  </si>
  <si>
    <t>びとう　かいと</t>
    <phoneticPr fontId="2"/>
  </si>
  <si>
    <t>淳慎館</t>
    <phoneticPr fontId="2"/>
  </si>
  <si>
    <t>ますだ　そうき</t>
    <phoneticPr fontId="2"/>
  </si>
  <si>
    <t>政友会</t>
    <phoneticPr fontId="2"/>
  </si>
  <si>
    <t>むらた　しりゅう</t>
    <phoneticPr fontId="2"/>
  </si>
  <si>
    <t>まえさか　わたる</t>
    <phoneticPr fontId="2"/>
  </si>
  <si>
    <t>千政館拳擊塾熊本</t>
    <phoneticPr fontId="2"/>
  </si>
  <si>
    <t>やまの　はるのしん</t>
    <phoneticPr fontId="2"/>
  </si>
  <si>
    <t>やまの　うゆは</t>
    <phoneticPr fontId="2"/>
  </si>
  <si>
    <t>真拳塾</t>
    <phoneticPr fontId="2"/>
  </si>
  <si>
    <t>ひがし　りょうた</t>
    <phoneticPr fontId="2"/>
  </si>
  <si>
    <t>日本空手道創心会</t>
    <phoneticPr fontId="2"/>
  </si>
  <si>
    <t>たにがいと　りく</t>
    <phoneticPr fontId="2"/>
  </si>
  <si>
    <t>武隆館</t>
    <phoneticPr fontId="2"/>
  </si>
  <si>
    <t>坂井　颯介</t>
    <phoneticPr fontId="2"/>
  </si>
  <si>
    <t>さかい　そうすけ</t>
    <phoneticPr fontId="2"/>
  </si>
  <si>
    <t>一道会空専塾水俣</t>
    <phoneticPr fontId="2"/>
  </si>
  <si>
    <t>林　莉秀</t>
    <phoneticPr fontId="2"/>
  </si>
  <si>
    <t>はやし　りしゅう</t>
    <phoneticPr fontId="2"/>
  </si>
  <si>
    <t>野口　和真</t>
    <phoneticPr fontId="2"/>
  </si>
  <si>
    <t>のぐち　かずま</t>
    <phoneticPr fontId="2"/>
  </si>
  <si>
    <t>吉海　琉空</t>
    <phoneticPr fontId="2"/>
  </si>
  <si>
    <t>よしかい　りく</t>
    <phoneticPr fontId="2"/>
  </si>
  <si>
    <t>道場名</t>
    <phoneticPr fontId="2"/>
  </si>
  <si>
    <t>選手名</t>
    <phoneticPr fontId="2"/>
  </si>
  <si>
    <t>将真舘</t>
    <phoneticPr fontId="2"/>
  </si>
  <si>
    <t>志道塾</t>
    <phoneticPr fontId="2"/>
  </si>
  <si>
    <t>秀心塾</t>
    <phoneticPr fontId="2"/>
  </si>
  <si>
    <t>芦北海王塾</t>
    <phoneticPr fontId="2"/>
  </si>
  <si>
    <t>德永　悠</t>
    <phoneticPr fontId="2"/>
  </si>
  <si>
    <t>とくなが　はる</t>
    <phoneticPr fontId="2"/>
  </si>
  <si>
    <t>白﨑　侃太</t>
    <phoneticPr fontId="2"/>
  </si>
  <si>
    <t>しらさき　かんた</t>
    <phoneticPr fontId="2"/>
  </si>
  <si>
    <t>川口　友翔</t>
    <phoneticPr fontId="2"/>
  </si>
  <si>
    <t>かわぐち　ゆうと</t>
    <phoneticPr fontId="2"/>
  </si>
  <si>
    <t>西原　武琉</t>
    <phoneticPr fontId="2"/>
  </si>
  <si>
    <t>にしはら　たける</t>
    <phoneticPr fontId="2"/>
  </si>
  <si>
    <t>木下　瑠人</t>
    <phoneticPr fontId="2"/>
  </si>
  <si>
    <t>きのした　りゅうと</t>
    <phoneticPr fontId="2"/>
  </si>
  <si>
    <t>三角　鉄太郎</t>
    <phoneticPr fontId="2"/>
  </si>
  <si>
    <t>みすみ　てったろう</t>
    <phoneticPr fontId="2"/>
  </si>
  <si>
    <t>吉田　伊織</t>
    <phoneticPr fontId="2"/>
  </si>
  <si>
    <t>よしだ　いおり</t>
    <phoneticPr fontId="2"/>
  </si>
  <si>
    <t>いなだ　おうすけ</t>
    <phoneticPr fontId="2"/>
  </si>
  <si>
    <t>やました　まお</t>
    <phoneticPr fontId="2"/>
  </si>
  <si>
    <t>まきもと　こうしろう</t>
    <phoneticPr fontId="2"/>
  </si>
  <si>
    <t>禮武館</t>
    <phoneticPr fontId="2"/>
  </si>
  <si>
    <t>小林　亮介</t>
    <phoneticPr fontId="2"/>
  </si>
  <si>
    <t>こばやし　りょうすけ</t>
    <phoneticPr fontId="2"/>
  </si>
  <si>
    <t>松下　弘季</t>
    <phoneticPr fontId="2"/>
  </si>
  <si>
    <t>まつした　こうき</t>
    <phoneticPr fontId="2"/>
  </si>
  <si>
    <t>瀧　悠斗</t>
    <phoneticPr fontId="2"/>
  </si>
  <si>
    <t>たき　ゆうと</t>
    <phoneticPr fontId="2"/>
  </si>
  <si>
    <t>松本　和倫</t>
    <phoneticPr fontId="2"/>
  </si>
  <si>
    <t>まつもと　かずのり</t>
    <phoneticPr fontId="2"/>
  </si>
  <si>
    <t>おかざき　はる</t>
    <phoneticPr fontId="2"/>
  </si>
  <si>
    <t>ふくだ　いちご</t>
    <phoneticPr fontId="2"/>
  </si>
  <si>
    <t>谷山　凌太</t>
    <phoneticPr fontId="2"/>
  </si>
  <si>
    <t>たにやま　りょうた</t>
    <phoneticPr fontId="2"/>
  </si>
  <si>
    <t>あそう　なお</t>
    <phoneticPr fontId="2"/>
  </si>
  <si>
    <t>えざき　りゅうき</t>
    <phoneticPr fontId="2"/>
  </si>
  <si>
    <t>えざき　はやと</t>
    <phoneticPr fontId="2"/>
  </si>
  <si>
    <t>こが　まさき</t>
    <phoneticPr fontId="2"/>
  </si>
  <si>
    <t>おしま　りくと</t>
    <phoneticPr fontId="2"/>
  </si>
  <si>
    <t>空心会水俣</t>
    <phoneticPr fontId="2"/>
  </si>
  <si>
    <t>まつもと　はると</t>
    <phoneticPr fontId="2"/>
  </si>
  <si>
    <t>はまだ　はるま</t>
    <phoneticPr fontId="2"/>
  </si>
  <si>
    <t>ひらせ　はると</t>
    <phoneticPr fontId="2"/>
  </si>
  <si>
    <t>日本空手道創心会</t>
    <phoneticPr fontId="2"/>
  </si>
  <si>
    <t>もとはら　しょう</t>
    <phoneticPr fontId="2"/>
  </si>
  <si>
    <t>ひらみち　やまと</t>
    <phoneticPr fontId="2"/>
  </si>
  <si>
    <t>やました　まさと</t>
    <phoneticPr fontId="2"/>
  </si>
  <si>
    <t>ちねん　れん</t>
    <phoneticPr fontId="2"/>
  </si>
  <si>
    <t>山田　斗和</t>
    <phoneticPr fontId="2"/>
  </si>
  <si>
    <t>やまだ　とわ</t>
    <phoneticPr fontId="2"/>
  </si>
  <si>
    <t>秀心塾</t>
    <phoneticPr fontId="2"/>
  </si>
  <si>
    <t>冨嶋　崇史</t>
    <phoneticPr fontId="2"/>
  </si>
  <si>
    <t>小田　大輝</t>
    <phoneticPr fontId="2"/>
  </si>
  <si>
    <t>えざき　やまと</t>
    <phoneticPr fontId="2"/>
  </si>
  <si>
    <t>森　恵介</t>
    <phoneticPr fontId="2"/>
  </si>
  <si>
    <t>もり　けいすけ</t>
    <phoneticPr fontId="2"/>
  </si>
  <si>
    <t>いまよし　かいり</t>
    <phoneticPr fontId="2"/>
  </si>
  <si>
    <t>まつおか　けいたつ</t>
    <phoneticPr fontId="2"/>
  </si>
  <si>
    <t>かねさき　せな</t>
    <phoneticPr fontId="2"/>
  </si>
  <si>
    <t>いわさき　いつき</t>
    <phoneticPr fontId="2"/>
  </si>
  <si>
    <t>一道会空専塾本部</t>
    <phoneticPr fontId="2"/>
  </si>
  <si>
    <t>福田　蓮</t>
    <phoneticPr fontId="2"/>
  </si>
  <si>
    <t>ふくだ　れん</t>
    <phoneticPr fontId="2"/>
  </si>
  <si>
    <t>村岡　和</t>
    <phoneticPr fontId="2"/>
  </si>
  <si>
    <t>むらおか　やまと</t>
    <phoneticPr fontId="2"/>
  </si>
  <si>
    <t>奥村　魁道</t>
    <phoneticPr fontId="2"/>
  </si>
  <si>
    <t>おくむら　かいどう</t>
    <phoneticPr fontId="2"/>
  </si>
  <si>
    <t>静修会田崎</t>
    <phoneticPr fontId="2"/>
  </si>
  <si>
    <t>たかやま　れお</t>
    <phoneticPr fontId="2"/>
  </si>
  <si>
    <t>ふるかわ　むさし</t>
    <phoneticPr fontId="2"/>
  </si>
  <si>
    <t>わかき　かける</t>
    <phoneticPr fontId="2"/>
  </si>
  <si>
    <t>ますだ　ゆうき</t>
    <phoneticPr fontId="2"/>
  </si>
  <si>
    <t>ゆざわ　りょうだい</t>
    <phoneticPr fontId="2"/>
  </si>
  <si>
    <t>田島武道館</t>
    <phoneticPr fontId="2"/>
  </si>
  <si>
    <t>ふるいち　はるま</t>
    <phoneticPr fontId="2"/>
  </si>
  <si>
    <t>なかむら　ひいろ</t>
    <phoneticPr fontId="2"/>
  </si>
  <si>
    <t>もとはら　りく</t>
    <phoneticPr fontId="2"/>
  </si>
  <si>
    <t>ながしま　こうえい</t>
    <phoneticPr fontId="2"/>
  </si>
  <si>
    <t>英道館</t>
    <phoneticPr fontId="2"/>
  </si>
  <si>
    <t>荒木　颯太</t>
    <phoneticPr fontId="2"/>
  </si>
  <si>
    <t>あらき　そうた</t>
    <phoneticPr fontId="2"/>
  </si>
  <si>
    <t>志村　来翔</t>
    <phoneticPr fontId="2"/>
  </si>
  <si>
    <t>しむら　らいと</t>
    <phoneticPr fontId="2"/>
  </si>
  <si>
    <t>西本　琉志</t>
    <phoneticPr fontId="2"/>
  </si>
  <si>
    <t>にしもと　りゅうし</t>
    <phoneticPr fontId="2"/>
  </si>
  <si>
    <t>林　悠生</t>
    <phoneticPr fontId="2"/>
  </si>
  <si>
    <t>はやし　ゆう</t>
    <phoneticPr fontId="2"/>
  </si>
  <si>
    <t>古川　大翔</t>
    <phoneticPr fontId="2"/>
  </si>
  <si>
    <t>ふるかわ　ひろと</t>
    <phoneticPr fontId="2"/>
  </si>
  <si>
    <t>芦原　大耀</t>
    <phoneticPr fontId="2"/>
  </si>
  <si>
    <t>あしはら　うおたいy</t>
    <phoneticPr fontId="2"/>
  </si>
  <si>
    <t>冨嶋　健史</t>
    <phoneticPr fontId="2"/>
  </si>
  <si>
    <t>とみしま　たけし</t>
    <phoneticPr fontId="2"/>
  </si>
  <si>
    <t>山本　慎弥</t>
    <phoneticPr fontId="2"/>
  </si>
  <si>
    <t>やまもと　しんや</t>
    <phoneticPr fontId="2"/>
  </si>
  <si>
    <t>宮本　将伍</t>
    <phoneticPr fontId="2"/>
  </si>
  <si>
    <t>みやもと　しょうご</t>
    <phoneticPr fontId="2"/>
  </si>
  <si>
    <t>ますだ　まほ</t>
    <phoneticPr fontId="2"/>
  </si>
  <si>
    <t>益田　真歩</t>
    <phoneticPr fontId="2"/>
  </si>
  <si>
    <t>長谷川　摩蘭紀</t>
    <phoneticPr fontId="2"/>
  </si>
  <si>
    <t>はせがわ　みらの</t>
    <phoneticPr fontId="2"/>
  </si>
  <si>
    <t>西田　千紘</t>
    <phoneticPr fontId="2"/>
  </si>
  <si>
    <t>にしだ　ちひろ</t>
    <phoneticPr fontId="2"/>
  </si>
  <si>
    <t>春和会　</t>
    <phoneticPr fontId="2"/>
  </si>
  <si>
    <t>峯　愛夏</t>
    <phoneticPr fontId="2"/>
  </si>
  <si>
    <t>みね　あいか</t>
    <phoneticPr fontId="2"/>
  </si>
  <si>
    <t>小林　実奈美</t>
    <phoneticPr fontId="2"/>
  </si>
  <si>
    <t>こばやし　みなみ</t>
    <phoneticPr fontId="2"/>
  </si>
  <si>
    <t>浦中　天音</t>
    <phoneticPr fontId="2"/>
  </si>
  <si>
    <t>うらなか　あまね</t>
    <phoneticPr fontId="2"/>
  </si>
  <si>
    <t>古閑　一夏</t>
    <phoneticPr fontId="2"/>
  </si>
  <si>
    <t>こが　いちか</t>
    <phoneticPr fontId="2"/>
  </si>
  <si>
    <t>梅田　花</t>
    <phoneticPr fontId="2"/>
  </si>
  <si>
    <t>うめた　はな</t>
    <phoneticPr fontId="2"/>
  </si>
  <si>
    <t>井芹　結依</t>
    <phoneticPr fontId="2"/>
  </si>
  <si>
    <t>いせり　ゆい</t>
    <phoneticPr fontId="2"/>
  </si>
  <si>
    <t>小西　怜</t>
    <phoneticPr fontId="2"/>
  </si>
  <si>
    <t>こにし　れい</t>
    <phoneticPr fontId="2"/>
  </si>
  <si>
    <t>さかぐち　ひめな</t>
    <phoneticPr fontId="2"/>
  </si>
  <si>
    <t>一道会空専塾本部</t>
    <phoneticPr fontId="2"/>
  </si>
  <si>
    <t>満田　瑚雪</t>
    <phoneticPr fontId="2"/>
  </si>
  <si>
    <t>みつた　こゆき</t>
    <phoneticPr fontId="2"/>
  </si>
  <si>
    <t>いけがみ　るい</t>
    <phoneticPr fontId="2"/>
  </si>
  <si>
    <t>えむら　みさき</t>
    <phoneticPr fontId="2"/>
  </si>
  <si>
    <t>淳慎館</t>
    <phoneticPr fontId="2"/>
  </si>
  <si>
    <t>もりもと　ゆい</t>
    <phoneticPr fontId="2"/>
  </si>
  <si>
    <t>はしもと　かんな</t>
    <phoneticPr fontId="2"/>
  </si>
  <si>
    <t>なかしま　くるみ</t>
    <phoneticPr fontId="2"/>
  </si>
  <si>
    <t>志道塾</t>
    <phoneticPr fontId="2"/>
  </si>
  <si>
    <t>坂本　彩花</t>
    <phoneticPr fontId="2"/>
  </si>
  <si>
    <t>さかもと　あやか</t>
    <phoneticPr fontId="2"/>
  </si>
  <si>
    <t>阿倍　瑠那</t>
    <phoneticPr fontId="2"/>
  </si>
  <si>
    <t>あべ　るな</t>
    <phoneticPr fontId="2"/>
  </si>
  <si>
    <t>長濵　楓</t>
    <phoneticPr fontId="2"/>
  </si>
  <si>
    <t>ながはま　かえで</t>
    <phoneticPr fontId="2"/>
  </si>
  <si>
    <t>審判</t>
    <phoneticPr fontId="2"/>
  </si>
  <si>
    <t>補助員</t>
    <phoneticPr fontId="2"/>
  </si>
  <si>
    <t>役員</t>
    <phoneticPr fontId="2"/>
  </si>
  <si>
    <t>来賓</t>
    <phoneticPr fontId="2"/>
  </si>
  <si>
    <t>ｹﾝｸｳカイ</t>
    <phoneticPr fontId="2"/>
  </si>
  <si>
    <t>辻本　康汰</t>
    <rPh sb="0" eb="2">
      <t>ツジモト</t>
    </rPh>
    <rPh sb="3" eb="5">
      <t>コウタ</t>
    </rPh>
    <phoneticPr fontId="2"/>
  </si>
  <si>
    <t>鶴田　菜々子</t>
    <rPh sb="0" eb="2">
      <t>ツルタ</t>
    </rPh>
    <rPh sb="3" eb="5">
      <t>ナナ</t>
    </rPh>
    <rPh sb="5" eb="6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</si>
</sst>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7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3" borderId="147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" fillId="12" borderId="148" applyNumberFormat="0" applyFont="0" applyAlignment="0" applyProtection="0">
      <alignment vertical="center"/>
    </xf>
    <xf numFmtId="0" fontId="21" fillId="0" borderId="149" applyNumberFormat="0" applyFill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36" borderId="15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1" applyNumberFormat="0" applyFill="0" applyAlignment="0" applyProtection="0">
      <alignment vertical="center"/>
    </xf>
    <xf numFmtId="0" fontId="26" fillId="0" borderId="152" applyNumberFormat="0" applyFill="0" applyAlignment="0" applyProtection="0">
      <alignment vertical="center"/>
    </xf>
    <xf numFmtId="0" fontId="27" fillId="0" borderId="15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4" applyNumberFormat="0" applyFill="0" applyAlignment="0" applyProtection="0">
      <alignment vertical="center"/>
    </xf>
    <xf numFmtId="0" fontId="29" fillId="36" borderId="15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6" borderId="150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</cellStyleXfs>
  <cellXfs count="567">
    <xf numFmtId="0" fontId="0" fillId="0" borderId="0" xfId="0" applyAlignment="1"/>
    <xf numFmtId="0" fontId="3" fillId="0" borderId="0" xfId="0" applyFont="1" applyAlignment="1"/>
    <xf numFmtId="176" fontId="0" fillId="0" borderId="0" xfId="0" applyNumberFormat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4" fillId="0" borderId="0" xfId="0" applyNumberFormat="1" applyFont="1" applyAlignment="1"/>
    <xf numFmtId="177" fontId="0" fillId="0" borderId="0" xfId="0" applyNumberFormat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20" fontId="5" fillId="0" borderId="0" xfId="0" applyNumberFormat="1" applyFont="1" applyAlignment="1"/>
    <xf numFmtId="0" fontId="5" fillId="0" borderId="0" xfId="0" applyFont="1" applyAlignment="1">
      <alignment horizontal="distributed"/>
    </xf>
    <xf numFmtId="0" fontId="0" fillId="0" borderId="0" xfId="0" applyAlignment="1">
      <alignment horizontal="center"/>
    </xf>
    <xf numFmtId="20" fontId="0" fillId="0" borderId="0" xfId="0" applyNumberFormat="1" applyAlignment="1"/>
    <xf numFmtId="0" fontId="0" fillId="0" borderId="10" xfId="0" applyBorder="1" applyAlignment="1"/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/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/>
    <xf numFmtId="0" fontId="9" fillId="13" borderId="1" xfId="0" applyFont="1" applyFill="1" applyBorder="1" applyAlignment="1"/>
    <xf numFmtId="0" fontId="9" fillId="0" borderId="0" xfId="0" applyFont="1" applyAlignment="1">
      <alignment vertical="center"/>
    </xf>
    <xf numFmtId="0" fontId="0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0" fillId="0" borderId="20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/>
    <xf numFmtId="0" fontId="0" fillId="0" borderId="2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/>
    <xf numFmtId="0" fontId="0" fillId="0" borderId="3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/>
    <xf numFmtId="0" fontId="0" fillId="0" borderId="0" xfId="0" applyAlignment="1">
      <alignment shrinkToFit="1"/>
    </xf>
    <xf numFmtId="0" fontId="0" fillId="0" borderId="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35" xfId="0" applyBorder="1" applyAlignment="1"/>
    <xf numFmtId="0" fontId="0" fillId="0" borderId="43" xfId="0" applyBorder="1" applyAlignment="1"/>
    <xf numFmtId="0" fontId="9" fillId="0" borderId="0" xfId="0" applyFont="1" applyBorder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shrinkToFit="1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vertical="center"/>
    </xf>
    <xf numFmtId="0" fontId="9" fillId="5" borderId="2" xfId="0" applyFont="1" applyFill="1" applyBorder="1" applyAlignment="1"/>
    <xf numFmtId="0" fontId="0" fillId="0" borderId="44" xfId="0" applyBorder="1" applyAlignment="1">
      <alignment horizontal="center"/>
    </xf>
    <xf numFmtId="0" fontId="0" fillId="0" borderId="32" xfId="0" applyBorder="1" applyAlignment="1"/>
    <xf numFmtId="0" fontId="0" fillId="0" borderId="45" xfId="0" applyBorder="1" applyAlignment="1">
      <alignment horizontal="center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ill="1" applyBorder="1" applyAlignment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 applyAlignment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wrapText="1"/>
    </xf>
    <xf numFmtId="0" fontId="9" fillId="13" borderId="2" xfId="0" applyFont="1" applyFill="1" applyBorder="1" applyAlignment="1"/>
    <xf numFmtId="0" fontId="0" fillId="0" borderId="1" xfId="0" applyBorder="1" applyAlignment="1">
      <alignment horizontal="left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 vertical="center"/>
    </xf>
    <xf numFmtId="0" fontId="5" fillId="0" borderId="57" xfId="0" applyFont="1" applyBorder="1" applyAlignment="1"/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 vertical="center"/>
    </xf>
    <xf numFmtId="0" fontId="5" fillId="0" borderId="60" xfId="0" applyFont="1" applyBorder="1" applyAlignment="1"/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0" xfId="0" applyFont="1" applyBorder="1" applyAlignment="1"/>
    <xf numFmtId="0" fontId="0" fillId="0" borderId="62" xfId="0" applyBorder="1" applyAlignment="1">
      <alignment horizontal="center"/>
    </xf>
    <xf numFmtId="0" fontId="0" fillId="0" borderId="62" xfId="0" applyBorder="1" applyAlignment="1">
      <alignment vertical="center"/>
    </xf>
    <xf numFmtId="0" fontId="0" fillId="0" borderId="62" xfId="0" applyBorder="1" applyAlignment="1"/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5" fillId="0" borderId="62" xfId="0" applyFont="1" applyBorder="1" applyAlignment="1"/>
    <xf numFmtId="0" fontId="5" fillId="0" borderId="62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57" xfId="0" applyBorder="1" applyAlignment="1"/>
    <xf numFmtId="0" fontId="0" fillId="0" borderId="60" xfId="0" applyBorder="1" applyAlignment="1"/>
    <xf numFmtId="0" fontId="0" fillId="0" borderId="61" xfId="0" applyBorder="1" applyAlignment="1"/>
    <xf numFmtId="0" fontId="3" fillId="0" borderId="57" xfId="0" applyFont="1" applyBorder="1" applyAlignment="1">
      <alignment vertical="center"/>
    </xf>
    <xf numFmtId="0" fontId="3" fillId="0" borderId="57" xfId="0" applyFont="1" applyBorder="1" applyAlignment="1"/>
    <xf numFmtId="0" fontId="3" fillId="0" borderId="62" xfId="0" applyFont="1" applyBorder="1" applyAlignment="1">
      <alignment vertical="center"/>
    </xf>
    <xf numFmtId="0" fontId="3" fillId="0" borderId="62" xfId="0" applyFont="1" applyBorder="1" applyAlignment="1"/>
    <xf numFmtId="0" fontId="0" fillId="0" borderId="58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3" xfId="0" applyBorder="1" applyAlignment="1">
      <alignment horizontal="center"/>
    </xf>
    <xf numFmtId="0" fontId="5" fillId="0" borderId="63" xfId="0" applyFont="1" applyBorder="1" applyAlignment="1"/>
    <xf numFmtId="0" fontId="5" fillId="0" borderId="63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0" fillId="0" borderId="63" xfId="0" applyBorder="1" applyAlignment="1"/>
    <xf numFmtId="0" fontId="0" fillId="0" borderId="67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0" xfId="0" applyBorder="1" applyAlignment="1">
      <alignment wrapText="1"/>
    </xf>
    <xf numFmtId="0" fontId="5" fillId="0" borderId="65" xfId="0" applyFont="1" applyBorder="1" applyAlignment="1"/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5" fillId="0" borderId="57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57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5" fillId="0" borderId="63" xfId="0" applyFont="1" applyBorder="1" applyAlignment="1">
      <alignment horizontal="left"/>
    </xf>
    <xf numFmtId="0" fontId="0" fillId="0" borderId="5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57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38" borderId="5" xfId="0" applyFill="1" applyBorder="1" applyAlignment="1"/>
    <xf numFmtId="0" fontId="4" fillId="38" borderId="2" xfId="0" applyFont="1" applyFill="1" applyBorder="1" applyAlignment="1"/>
    <xf numFmtId="0" fontId="0" fillId="0" borderId="70" xfId="0" applyBorder="1" applyAlignment="1">
      <alignment horizontal="center" shrinkToFit="1"/>
    </xf>
    <xf numFmtId="0" fontId="0" fillId="0" borderId="70" xfId="0" applyBorder="1" applyAlignment="1">
      <alignment horizontal="center"/>
    </xf>
    <xf numFmtId="177" fontId="0" fillId="0" borderId="71" xfId="0" applyNumberFormat="1" applyBorder="1" applyAlignment="1">
      <alignment horizontal="center"/>
    </xf>
    <xf numFmtId="0" fontId="0" fillId="38" borderId="0" xfId="0" applyFill="1" applyAlignment="1"/>
    <xf numFmtId="0" fontId="0" fillId="0" borderId="72" xfId="0" applyBorder="1" applyAlignment="1"/>
    <xf numFmtId="0" fontId="0" fillId="0" borderId="73" xfId="0" applyBorder="1" applyAlignment="1"/>
    <xf numFmtId="0" fontId="9" fillId="5" borderId="0" xfId="0" applyFont="1" applyFill="1" applyBorder="1" applyAlignment="1"/>
    <xf numFmtId="0" fontId="9" fillId="13" borderId="0" xfId="0" applyFont="1" applyFill="1" applyBorder="1" applyAlignment="1"/>
    <xf numFmtId="0" fontId="9" fillId="13" borderId="22" xfId="0" applyFont="1" applyFill="1" applyBorder="1" applyAlignment="1"/>
    <xf numFmtId="0" fontId="9" fillId="0" borderId="60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60" xfId="0" applyFont="1" applyBorder="1" applyAlignment="1">
      <alignment horizontal="left" vertical="center"/>
    </xf>
    <xf numFmtId="0" fontId="9" fillId="0" borderId="63" xfId="0" applyFont="1" applyBorder="1" applyAlignment="1">
      <alignment vertical="center"/>
    </xf>
    <xf numFmtId="0" fontId="9" fillId="0" borderId="60" xfId="0" applyFont="1" applyBorder="1" applyAlignment="1">
      <alignment vertical="center" shrinkToFit="1"/>
    </xf>
    <xf numFmtId="0" fontId="9" fillId="0" borderId="60" xfId="0" applyFont="1" applyBorder="1" applyAlignment="1"/>
    <xf numFmtId="0" fontId="9" fillId="0" borderId="62" xfId="0" applyFont="1" applyBorder="1" applyAlignment="1"/>
    <xf numFmtId="0" fontId="0" fillId="0" borderId="66" xfId="0" applyFill="1" applyBorder="1" applyAlignment="1"/>
    <xf numFmtId="0" fontId="9" fillId="0" borderId="63" xfId="0" applyFont="1" applyBorder="1" applyAlignment="1"/>
    <xf numFmtId="0" fontId="9" fillId="0" borderId="69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69" xfId="0" applyFont="1" applyBorder="1" applyAlignment="1"/>
    <xf numFmtId="0" fontId="9" fillId="0" borderId="74" xfId="0" applyFont="1" applyBorder="1" applyAlignment="1"/>
    <xf numFmtId="0" fontId="9" fillId="0" borderId="59" xfId="0" applyFont="1" applyBorder="1" applyAlignment="1"/>
    <xf numFmtId="0" fontId="9" fillId="0" borderId="75" xfId="0" applyFont="1" applyBorder="1" applyAlignment="1"/>
    <xf numFmtId="0" fontId="9" fillId="0" borderId="74" xfId="0" applyFont="1" applyBorder="1" applyAlignment="1">
      <alignment shrinkToFit="1"/>
    </xf>
    <xf numFmtId="0" fontId="9" fillId="0" borderId="59" xfId="0" applyFont="1" applyBorder="1" applyAlignment="1">
      <alignment shrinkToFit="1"/>
    </xf>
    <xf numFmtId="0" fontId="9" fillId="0" borderId="75" xfId="0" applyFont="1" applyBorder="1" applyAlignment="1">
      <alignment shrinkToFit="1"/>
    </xf>
    <xf numFmtId="0" fontId="9" fillId="0" borderId="76" xfId="0" applyFont="1" applyBorder="1" applyAlignment="1">
      <alignment shrinkToFit="1"/>
    </xf>
    <xf numFmtId="0" fontId="9" fillId="0" borderId="61" xfId="0" applyFont="1" applyBorder="1" applyAlignment="1">
      <alignment shrinkToFit="1"/>
    </xf>
    <xf numFmtId="0" fontId="9" fillId="0" borderId="77" xfId="0" applyFont="1" applyBorder="1" applyAlignment="1">
      <alignment shrinkToFit="1"/>
    </xf>
    <xf numFmtId="0" fontId="9" fillId="0" borderId="78" xfId="0" applyFont="1" applyBorder="1" applyAlignment="1">
      <alignment shrinkToFit="1"/>
    </xf>
    <xf numFmtId="0" fontId="9" fillId="0" borderId="67" xfId="0" applyFont="1" applyBorder="1" applyAlignment="1">
      <alignment shrinkToFit="1"/>
    </xf>
    <xf numFmtId="0" fontId="9" fillId="0" borderId="61" xfId="0" applyFont="1" applyFill="1" applyBorder="1" applyAlignment="1">
      <alignment shrinkToFit="1"/>
    </xf>
    <xf numFmtId="0" fontId="9" fillId="0" borderId="76" xfId="0" applyFont="1" applyFill="1" applyBorder="1" applyAlignment="1">
      <alignment shrinkToFit="1"/>
    </xf>
    <xf numFmtId="0" fontId="9" fillId="0" borderId="78" xfId="0" applyFont="1" applyFill="1" applyBorder="1" applyAlignment="1">
      <alignment shrinkToFit="1"/>
    </xf>
    <xf numFmtId="0" fontId="0" fillId="0" borderId="76" xfId="0" applyBorder="1" applyAlignment="1"/>
    <xf numFmtId="0" fontId="9" fillId="0" borderId="77" xfId="0" applyFont="1" applyFill="1" applyBorder="1" applyAlignment="1">
      <alignment shrinkToFit="1"/>
    </xf>
    <xf numFmtId="0" fontId="9" fillId="0" borderId="79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9" fillId="0" borderId="79" xfId="0" applyFont="1" applyBorder="1" applyAlignment="1"/>
    <xf numFmtId="0" fontId="9" fillId="0" borderId="80" xfId="0" applyFont="1" applyBorder="1" applyAlignment="1"/>
    <xf numFmtId="0" fontId="9" fillId="0" borderId="79" xfId="0" applyFont="1" applyBorder="1" applyAlignment="1">
      <alignment shrinkToFit="1"/>
    </xf>
    <xf numFmtId="0" fontId="9" fillId="0" borderId="60" xfId="0" applyFont="1" applyBorder="1" applyAlignment="1">
      <alignment shrinkToFit="1"/>
    </xf>
    <xf numFmtId="0" fontId="9" fillId="0" borderId="80" xfId="0" applyFont="1" applyBorder="1" applyAlignment="1">
      <alignment shrinkToFit="1"/>
    </xf>
    <xf numFmtId="0" fontId="9" fillId="0" borderId="79" xfId="0" applyFont="1" applyFill="1" applyBorder="1" applyAlignment="1">
      <alignment shrinkToFit="1"/>
    </xf>
    <xf numFmtId="0" fontId="9" fillId="0" borderId="60" xfId="0" applyFont="1" applyFill="1" applyBorder="1" applyAlignment="1">
      <alignment shrinkToFit="1"/>
    </xf>
    <xf numFmtId="0" fontId="5" fillId="0" borderId="61" xfId="0" applyFont="1" applyBorder="1" applyAlignment="1"/>
    <xf numFmtId="0" fontId="9" fillId="0" borderId="76" xfId="0" applyFont="1" applyBorder="1" applyAlignment="1"/>
    <xf numFmtId="0" fontId="9" fillId="0" borderId="61" xfId="0" applyFont="1" applyBorder="1" applyAlignment="1"/>
    <xf numFmtId="0" fontId="9" fillId="0" borderId="77" xfId="0" applyFont="1" applyBorder="1" applyAlignment="1"/>
    <xf numFmtId="0" fontId="9" fillId="14" borderId="59" xfId="0" applyFont="1" applyFill="1" applyBorder="1" applyAlignment="1">
      <alignment horizontal="center" vertical="center"/>
    </xf>
    <xf numFmtId="0" fontId="9" fillId="0" borderId="76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80" xfId="0" applyFont="1" applyBorder="1" applyAlignment="1">
      <alignment horizontal="left" vertical="center"/>
    </xf>
    <xf numFmtId="0" fontId="9" fillId="5" borderId="2" xfId="0" applyFont="1" applyFill="1" applyBorder="1" applyAlignment="1">
      <alignment shrinkToFit="1"/>
    </xf>
    <xf numFmtId="0" fontId="9" fillId="5" borderId="56" xfId="0" applyFont="1" applyFill="1" applyBorder="1" applyAlignment="1">
      <alignment horizontal="center"/>
    </xf>
    <xf numFmtId="0" fontId="9" fillId="5" borderId="57" xfId="0" applyFont="1" applyFill="1" applyBorder="1" applyAlignment="1">
      <alignment vertical="center"/>
    </xf>
    <xf numFmtId="0" fontId="9" fillId="5" borderId="57" xfId="0" applyFont="1" applyFill="1" applyBorder="1" applyAlignment="1"/>
    <xf numFmtId="0" fontId="9" fillId="5" borderId="58" xfId="0" applyFont="1" applyFill="1" applyBorder="1" applyAlignment="1"/>
    <xf numFmtId="0" fontId="9" fillId="0" borderId="60" xfId="0" applyFont="1" applyFill="1" applyBorder="1" applyAlignment="1">
      <alignment vertical="center" shrinkToFit="1"/>
    </xf>
    <xf numFmtId="0" fontId="9" fillId="14" borderId="8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vertical="center" shrinkToFit="1"/>
    </xf>
    <xf numFmtId="0" fontId="9" fillId="15" borderId="59" xfId="0" applyFont="1" applyFill="1" applyBorder="1" applyAlignment="1">
      <alignment horizontal="center" vertical="center"/>
    </xf>
    <xf numFmtId="0" fontId="9" fillId="15" borderId="81" xfId="0" applyFont="1" applyFill="1" applyBorder="1" applyAlignment="1">
      <alignment horizontal="center" vertical="center"/>
    </xf>
    <xf numFmtId="0" fontId="9" fillId="0" borderId="62" xfId="0" applyFont="1" applyBorder="1" applyAlignment="1">
      <alignment vertical="center" shrinkToFit="1"/>
    </xf>
    <xf numFmtId="0" fontId="9" fillId="0" borderId="65" xfId="0" applyFont="1" applyBorder="1" applyAlignment="1"/>
    <xf numFmtId="0" fontId="9" fillId="0" borderId="61" xfId="0" applyFont="1" applyFill="1" applyBorder="1" applyAlignment="1"/>
    <xf numFmtId="0" fontId="9" fillId="0" borderId="65" xfId="0" applyFont="1" applyFill="1" applyBorder="1" applyAlignment="1"/>
    <xf numFmtId="0" fontId="9" fillId="5" borderId="56" xfId="0" applyFont="1" applyFill="1" applyBorder="1" applyAlignment="1">
      <alignment horizontal="center" vertical="center"/>
    </xf>
    <xf numFmtId="0" fontId="3" fillId="0" borderId="61" xfId="0" applyFont="1" applyBorder="1" applyAlignment="1"/>
    <xf numFmtId="0" fontId="3" fillId="0" borderId="61" xfId="0" applyFont="1" applyFill="1" applyBorder="1" applyAlignment="1"/>
    <xf numFmtId="0" fontId="3" fillId="0" borderId="65" xfId="0" applyFont="1" applyBorder="1" applyAlignment="1"/>
    <xf numFmtId="0" fontId="9" fillId="14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 shrinkToFit="1"/>
    </xf>
    <xf numFmtId="0" fontId="9" fillId="0" borderId="57" xfId="0" applyFont="1" applyBorder="1" applyAlignment="1">
      <alignment vertical="center" shrinkToFit="1"/>
    </xf>
    <xf numFmtId="0" fontId="9" fillId="0" borderId="58" xfId="0" applyFont="1" applyBorder="1" applyAlignment="1"/>
    <xf numFmtId="0" fontId="9" fillId="5" borderId="56" xfId="0" applyFont="1" applyFill="1" applyBorder="1" applyAlignment="1"/>
    <xf numFmtId="0" fontId="9" fillId="5" borderId="57" xfId="0" applyFont="1" applyFill="1" applyBorder="1" applyAlignment="1">
      <alignment shrinkToFit="1"/>
    </xf>
    <xf numFmtId="0" fontId="9" fillId="5" borderId="58" xfId="0" applyFont="1" applyFill="1" applyBorder="1" applyAlignment="1">
      <alignment shrinkToFit="1"/>
    </xf>
    <xf numFmtId="0" fontId="9" fillId="0" borderId="60" xfId="0" applyFont="1" applyBorder="1" applyAlignment="1">
      <alignment horizontal="left" vertical="center" shrinkToFit="1"/>
    </xf>
    <xf numFmtId="0" fontId="3" fillId="0" borderId="76" xfId="0" applyFont="1" applyBorder="1" applyAlignment="1"/>
    <xf numFmtId="0" fontId="3" fillId="0" borderId="77" xfId="0" applyFont="1" applyBorder="1" applyAlignment="1"/>
    <xf numFmtId="0" fontId="3" fillId="0" borderId="76" xfId="0" applyFont="1" applyFill="1" applyBorder="1" applyAlignment="1"/>
    <xf numFmtId="0" fontId="9" fillId="0" borderId="79" xfId="0" applyFont="1" applyBorder="1" applyAlignment="1">
      <alignment horizontal="left" shrinkToFit="1"/>
    </xf>
    <xf numFmtId="0" fontId="3" fillId="0" borderId="76" xfId="0" applyFont="1" applyBorder="1" applyAlignment="1">
      <alignment horizontal="left"/>
    </xf>
    <xf numFmtId="0" fontId="9" fillId="0" borderId="60" xfId="0" applyFont="1" applyFill="1" applyBorder="1" applyAlignment="1">
      <alignment horizontal="left" shrinkToFit="1"/>
    </xf>
    <xf numFmtId="0" fontId="3" fillId="0" borderId="61" xfId="0" applyFont="1" applyBorder="1" applyAlignment="1">
      <alignment horizontal="left"/>
    </xf>
    <xf numFmtId="0" fontId="9" fillId="0" borderId="80" xfId="0" applyFont="1" applyBorder="1" applyAlignment="1">
      <alignment horizontal="left" shrinkToFit="1"/>
    </xf>
    <xf numFmtId="0" fontId="3" fillId="0" borderId="77" xfId="0" applyFont="1" applyBorder="1" applyAlignment="1">
      <alignment horizontal="left"/>
    </xf>
    <xf numFmtId="0" fontId="9" fillId="0" borderId="79" xfId="0" applyFont="1" applyBorder="1" applyAlignment="1">
      <alignment horizontal="left" vertical="center"/>
    </xf>
    <xf numFmtId="0" fontId="9" fillId="0" borderId="76" xfId="0" applyFont="1" applyBorder="1" applyAlignment="1">
      <alignment horizontal="left" shrinkToFit="1"/>
    </xf>
    <xf numFmtId="0" fontId="9" fillId="0" borderId="60" xfId="0" applyFont="1" applyBorder="1" applyAlignment="1">
      <alignment horizontal="left" shrinkToFit="1"/>
    </xf>
    <xf numFmtId="0" fontId="9" fillId="0" borderId="61" xfId="0" applyFont="1" applyBorder="1" applyAlignment="1">
      <alignment horizontal="left" shrinkToFit="1"/>
    </xf>
    <xf numFmtId="0" fontId="9" fillId="0" borderId="77" xfId="0" applyFont="1" applyBorder="1" applyAlignment="1">
      <alignment horizontal="left" shrinkToFit="1"/>
    </xf>
    <xf numFmtId="0" fontId="9" fillId="0" borderId="61" xfId="0" applyFont="1" applyFill="1" applyBorder="1" applyAlignment="1">
      <alignment horizontal="left" shrinkToFit="1"/>
    </xf>
    <xf numFmtId="0" fontId="9" fillId="0" borderId="76" xfId="0" applyFont="1" applyFill="1" applyBorder="1" applyAlignment="1">
      <alignment horizontal="left" shrinkToFit="1"/>
    </xf>
    <xf numFmtId="0" fontId="9" fillId="0" borderId="77" xfId="0" applyFont="1" applyFill="1" applyBorder="1" applyAlignment="1">
      <alignment horizontal="left" shrinkToFit="1"/>
    </xf>
    <xf numFmtId="0" fontId="9" fillId="0" borderId="79" xfId="0" applyFont="1" applyBorder="1" applyAlignment="1">
      <alignment horizontal="left"/>
    </xf>
    <xf numFmtId="0" fontId="9" fillId="0" borderId="60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9" fillId="0" borderId="76" xfId="0" applyFont="1" applyBorder="1" applyAlignment="1">
      <alignment horizontal="left"/>
    </xf>
    <xf numFmtId="0" fontId="9" fillId="0" borderId="61" xfId="0" applyFont="1" applyBorder="1" applyAlignment="1">
      <alignment horizontal="left"/>
    </xf>
    <xf numFmtId="0" fontId="9" fillId="0" borderId="77" xfId="0" applyFont="1" applyBorder="1" applyAlignment="1">
      <alignment horizontal="left"/>
    </xf>
    <xf numFmtId="0" fontId="9" fillId="0" borderId="76" xfId="0" applyFont="1" applyFill="1" applyBorder="1" applyAlignment="1">
      <alignment horizontal="left"/>
    </xf>
    <xf numFmtId="0" fontId="9" fillId="0" borderId="61" xfId="0" applyFont="1" applyFill="1" applyBorder="1" applyAlignment="1">
      <alignment horizontal="left"/>
    </xf>
    <xf numFmtId="0" fontId="9" fillId="0" borderId="77" xfId="0" applyFont="1" applyFill="1" applyBorder="1" applyAlignment="1">
      <alignment horizontal="left"/>
    </xf>
    <xf numFmtId="0" fontId="9" fillId="13" borderId="2" xfId="0" applyFont="1" applyFill="1" applyBorder="1" applyAlignment="1">
      <alignment shrinkToFit="1"/>
    </xf>
    <xf numFmtId="0" fontId="9" fillId="0" borderId="80" xfId="0" applyFont="1" applyBorder="1" applyAlignment="1">
      <alignment wrapText="1"/>
    </xf>
    <xf numFmtId="0" fontId="9" fillId="0" borderId="76" xfId="0" applyFont="1" applyFill="1" applyBorder="1" applyAlignment="1"/>
    <xf numFmtId="0" fontId="9" fillId="0" borderId="77" xfId="0" applyFont="1" applyFill="1" applyBorder="1" applyAlignment="1"/>
    <xf numFmtId="0" fontId="5" fillId="0" borderId="76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5" fillId="0" borderId="61" xfId="0" applyFont="1" applyFill="1" applyBorder="1" applyAlignment="1">
      <alignment horizontal="left"/>
    </xf>
    <xf numFmtId="0" fontId="5" fillId="0" borderId="77" xfId="0" applyFont="1" applyFill="1" applyBorder="1" applyAlignment="1">
      <alignment horizontal="left"/>
    </xf>
    <xf numFmtId="0" fontId="9" fillId="13" borderId="56" xfId="0" applyFont="1" applyFill="1" applyBorder="1" applyAlignment="1"/>
    <xf numFmtId="0" fontId="9" fillId="13" borderId="57" xfId="0" applyFont="1" applyFill="1" applyBorder="1" applyAlignment="1"/>
    <xf numFmtId="0" fontId="9" fillId="13" borderId="58" xfId="0" applyFont="1" applyFill="1" applyBorder="1" applyAlignment="1"/>
    <xf numFmtId="0" fontId="9" fillId="13" borderId="57" xfId="0" applyFont="1" applyFill="1" applyBorder="1" applyAlignment="1">
      <alignment shrinkToFit="1"/>
    </xf>
    <xf numFmtId="0" fontId="0" fillId="38" borderId="58" xfId="0" applyFill="1" applyBorder="1" applyAlignment="1"/>
    <xf numFmtId="0" fontId="9" fillId="13" borderId="59" xfId="0" applyFont="1" applyFill="1" applyBorder="1" applyAlignment="1"/>
    <xf numFmtId="0" fontId="9" fillId="13" borderId="60" xfId="0" applyFont="1" applyFill="1" applyBorder="1" applyAlignment="1"/>
    <xf numFmtId="0" fontId="9" fillId="13" borderId="60" xfId="0" applyFont="1" applyFill="1" applyBorder="1" applyAlignment="1">
      <alignment shrinkToFit="1"/>
    </xf>
    <xf numFmtId="0" fontId="0" fillId="38" borderId="61" xfId="0" applyFill="1" applyBorder="1" applyAlignment="1"/>
    <xf numFmtId="0" fontId="9" fillId="38" borderId="58" xfId="0" applyFont="1" applyFill="1" applyBorder="1" applyAlignment="1"/>
    <xf numFmtId="0" fontId="4" fillId="0" borderId="2" xfId="0" applyFont="1" applyFill="1" applyBorder="1" applyAlignment="1"/>
    <xf numFmtId="0" fontId="0" fillId="0" borderId="5" xfId="0" applyFill="1" applyBorder="1" applyAlignment="1"/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5" xfId="0" applyFont="1" applyFill="1" applyBorder="1" applyAlignment="1"/>
    <xf numFmtId="0" fontId="10" fillId="0" borderId="82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82" xfId="0" applyFont="1" applyFill="1" applyBorder="1" applyAlignment="1"/>
    <xf numFmtId="0" fontId="0" fillId="0" borderId="82" xfId="0" applyFill="1" applyBorder="1" applyAlignment="1"/>
    <xf numFmtId="0" fontId="12" fillId="0" borderId="2" xfId="0" applyFont="1" applyFill="1" applyBorder="1" applyAlignment="1"/>
    <xf numFmtId="0" fontId="0" fillId="0" borderId="0" xfId="0" applyFill="1" applyBorder="1" applyAlignment="1"/>
    <xf numFmtId="0" fontId="15" fillId="0" borderId="82" xfId="0" applyFont="1" applyFill="1" applyBorder="1" applyAlignment="1"/>
    <xf numFmtId="0" fontId="4" fillId="0" borderId="28" xfId="0" applyFont="1" applyBorder="1" applyAlignment="1"/>
    <xf numFmtId="0" fontId="0" fillId="0" borderId="28" xfId="0" applyBorder="1" applyAlignment="1"/>
    <xf numFmtId="177" fontId="0" fillId="0" borderId="28" xfId="0" applyNumberFormat="1" applyBorder="1" applyAlignment="1"/>
    <xf numFmtId="0" fontId="0" fillId="0" borderId="13" xfId="0" applyFont="1" applyFill="1" applyBorder="1" applyAlignment="1"/>
    <xf numFmtId="0" fontId="0" fillId="0" borderId="83" xfId="0" applyBorder="1" applyAlignment="1"/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176" fontId="0" fillId="0" borderId="71" xfId="0" applyNumberFormat="1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176" fontId="0" fillId="0" borderId="109" xfId="0" applyNumberFormat="1" applyFill="1" applyBorder="1" applyAlignment="1">
      <alignment horizontal="center" vertical="center"/>
    </xf>
    <xf numFmtId="176" fontId="0" fillId="0" borderId="135" xfId="0" applyNumberFormat="1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0" fillId="0" borderId="134" xfId="0" applyFill="1" applyBorder="1" applyAlignment="1">
      <alignment horizontal="center" vertical="center"/>
    </xf>
    <xf numFmtId="176" fontId="0" fillId="0" borderId="10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176" fontId="0" fillId="0" borderId="110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100" xfId="0" applyNumberFormat="1" applyBorder="1" applyAlignment="1">
      <alignment horizontal="center" vertical="center"/>
    </xf>
    <xf numFmtId="176" fontId="0" fillId="0" borderId="101" xfId="0" applyNumberFormat="1" applyBorder="1" applyAlignment="1">
      <alignment horizontal="center" vertical="center"/>
    </xf>
    <xf numFmtId="176" fontId="0" fillId="0" borderId="104" xfId="0" applyNumberFormat="1" applyFill="1" applyBorder="1" applyAlignment="1">
      <alignment horizontal="center" vertical="center"/>
    </xf>
    <xf numFmtId="176" fontId="0" fillId="0" borderId="103" xfId="0" applyNumberFormat="1" applyFill="1" applyBorder="1" applyAlignment="1">
      <alignment horizontal="center" vertical="center"/>
    </xf>
    <xf numFmtId="176" fontId="0" fillId="0" borderId="135" xfId="0" applyNumberFormat="1" applyBorder="1" applyAlignment="1">
      <alignment horizontal="center" vertical="center" shrinkToFit="1"/>
    </xf>
    <xf numFmtId="176" fontId="0" fillId="0" borderId="136" xfId="0" applyNumberFormat="1" applyBorder="1" applyAlignment="1">
      <alignment horizontal="center" vertical="center" shrinkToFit="1"/>
    </xf>
    <xf numFmtId="176" fontId="0" fillId="0" borderId="71" xfId="0" applyNumberFormat="1" applyBorder="1" applyAlignment="1">
      <alignment horizontal="center" vertical="center"/>
    </xf>
    <xf numFmtId="177" fontId="0" fillId="0" borderId="102" xfId="0" applyNumberFormat="1" applyFill="1" applyBorder="1" applyAlignment="1">
      <alignment horizontal="center" vertical="center"/>
    </xf>
    <xf numFmtId="177" fontId="0" fillId="0" borderId="103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177" fontId="33" fillId="0" borderId="105" xfId="0" applyNumberFormat="1" applyFont="1" applyFill="1" applyBorder="1" applyAlignment="1">
      <alignment horizontal="center" vertical="center"/>
    </xf>
    <xf numFmtId="0" fontId="33" fillId="0" borderId="10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176" fontId="0" fillId="0" borderId="105" xfId="0" applyNumberFormat="1" applyFill="1" applyBorder="1" applyAlignment="1">
      <alignment horizontal="center" vertical="center"/>
    </xf>
    <xf numFmtId="176" fontId="0" fillId="0" borderId="106" xfId="0" applyNumberForma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2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/>
    </xf>
    <xf numFmtId="0" fontId="0" fillId="0" borderId="85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0" fillId="0" borderId="88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118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0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26" xfId="0" applyBorder="1" applyAlignment="1">
      <alignment horizontal="distributed" vertical="center"/>
    </xf>
    <xf numFmtId="176" fontId="0" fillId="39" borderId="11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176" fontId="0" fillId="0" borderId="110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3" fillId="0" borderId="124" xfId="0" applyFont="1" applyBorder="1" applyAlignment="1">
      <alignment horizontal="center" vertical="center"/>
    </xf>
    <xf numFmtId="0" fontId="33" fillId="0" borderId="125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177" fontId="0" fillId="0" borderId="104" xfId="0" applyNumberFormat="1" applyFill="1" applyBorder="1" applyAlignment="1">
      <alignment horizontal="center" vertical="center"/>
    </xf>
    <xf numFmtId="177" fontId="0" fillId="0" borderId="71" xfId="0" applyNumberFormat="1" applyFill="1" applyBorder="1" applyAlignment="1">
      <alignment horizontal="center" vertical="center"/>
    </xf>
    <xf numFmtId="177" fontId="0" fillId="0" borderId="100" xfId="0" applyNumberFormat="1" applyBorder="1" applyAlignment="1">
      <alignment horizontal="center" vertical="center"/>
    </xf>
    <xf numFmtId="177" fontId="0" fillId="0" borderId="101" xfId="0" applyNumberFormat="1" applyBorder="1" applyAlignment="1">
      <alignment horizontal="center" vertical="center"/>
    </xf>
    <xf numFmtId="177" fontId="0" fillId="0" borderId="113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3" fillId="0" borderId="10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111" xfId="0" applyNumberFormat="1" applyFill="1" applyBorder="1" applyAlignment="1">
      <alignment horizontal="center" vertical="center"/>
    </xf>
    <xf numFmtId="176" fontId="0" fillId="0" borderId="107" xfId="0" applyNumberFormat="1" applyFill="1" applyBorder="1" applyAlignment="1">
      <alignment horizontal="center" vertical="center"/>
    </xf>
    <xf numFmtId="0" fontId="14" fillId="0" borderId="91" xfId="0" applyFont="1" applyBorder="1" applyAlignment="1">
      <alignment horizontal="center"/>
    </xf>
    <xf numFmtId="0" fontId="14" fillId="0" borderId="92" xfId="0" applyFont="1" applyBorder="1" applyAlignment="1">
      <alignment horizontal="center"/>
    </xf>
    <xf numFmtId="0" fontId="14" fillId="0" borderId="93" xfId="0" applyFont="1" applyBorder="1" applyAlignment="1">
      <alignment horizontal="center"/>
    </xf>
    <xf numFmtId="176" fontId="13" fillId="0" borderId="91" xfId="0" applyNumberFormat="1" applyFont="1" applyBorder="1" applyAlignment="1">
      <alignment horizontal="center"/>
    </xf>
    <xf numFmtId="176" fontId="13" fillId="0" borderId="92" xfId="0" applyNumberFormat="1" applyFont="1" applyBorder="1" applyAlignment="1">
      <alignment horizontal="center"/>
    </xf>
    <xf numFmtId="176" fontId="13" fillId="0" borderId="93" xfId="0" applyNumberFormat="1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14" borderId="137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14" borderId="137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/>
    </xf>
    <xf numFmtId="0" fontId="9" fillId="14" borderId="19" xfId="0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1" fillId="14" borderId="23" xfId="0" applyFont="1" applyFill="1" applyBorder="1" applyAlignment="1">
      <alignment horizontal="center" vertical="center"/>
    </xf>
    <xf numFmtId="0" fontId="11" fillId="14" borderId="10" xfId="0" applyFont="1" applyFill="1" applyBorder="1" applyAlignment="1">
      <alignment horizontal="center" vertical="center"/>
    </xf>
    <xf numFmtId="0" fontId="11" fillId="14" borderId="19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 vertical="center"/>
    </xf>
    <xf numFmtId="0" fontId="9" fillId="14" borderId="74" xfId="0" applyFont="1" applyFill="1" applyBorder="1" applyAlignment="1">
      <alignment horizontal="center" vertical="center"/>
    </xf>
    <xf numFmtId="0" fontId="9" fillId="14" borderId="59" xfId="0" applyFont="1" applyFill="1" applyBorder="1" applyAlignment="1">
      <alignment horizontal="center" vertical="center"/>
    </xf>
    <xf numFmtId="0" fontId="9" fillId="14" borderId="75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9" fillId="14" borderId="138" xfId="0" applyFont="1" applyFill="1" applyBorder="1" applyAlignment="1">
      <alignment horizontal="center" vertical="center"/>
    </xf>
    <xf numFmtId="0" fontId="9" fillId="14" borderId="139" xfId="0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9" fillId="15" borderId="140" xfId="0" applyFont="1" applyFill="1" applyBorder="1" applyAlignment="1">
      <alignment horizontal="center" vertical="center"/>
    </xf>
    <xf numFmtId="0" fontId="9" fillId="15" borderId="137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9" fillId="40" borderId="0" xfId="0" applyFont="1" applyFill="1" applyAlignment="1">
      <alignment horizontal="center"/>
    </xf>
    <xf numFmtId="0" fontId="9" fillId="7" borderId="28" xfId="0" applyFont="1" applyFill="1" applyBorder="1" applyAlignment="1">
      <alignment horizontal="center"/>
    </xf>
    <xf numFmtId="0" fontId="9" fillId="0" borderId="7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80" xfId="0" applyFont="1" applyBorder="1" applyAlignment="1">
      <alignment horizontal="left" vertical="center"/>
    </xf>
    <xf numFmtId="0" fontId="9" fillId="0" borderId="79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80" xfId="0" applyFont="1" applyFill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9" fillId="0" borderId="74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left" vertical="center"/>
    </xf>
    <xf numFmtId="0" fontId="9" fillId="15" borderId="74" xfId="0" applyFont="1" applyFill="1" applyBorder="1" applyAlignment="1">
      <alignment horizontal="center" vertical="center"/>
    </xf>
    <xf numFmtId="0" fontId="9" fillId="15" borderId="59" xfId="0" applyFont="1" applyFill="1" applyBorder="1" applyAlignment="1">
      <alignment horizontal="center" vertical="center"/>
    </xf>
    <xf numFmtId="0" fontId="9" fillId="15" borderId="75" xfId="0" applyFont="1" applyFill="1" applyBorder="1" applyAlignment="1">
      <alignment horizontal="center" vertical="center"/>
    </xf>
    <xf numFmtId="0" fontId="9" fillId="16" borderId="0" xfId="0" applyFont="1" applyFill="1" applyAlignment="1">
      <alignment horizontal="center"/>
    </xf>
    <xf numFmtId="0" fontId="9" fillId="11" borderId="28" xfId="0" applyFont="1" applyFill="1" applyBorder="1" applyAlignment="1">
      <alignment horizontal="center"/>
    </xf>
    <xf numFmtId="0" fontId="9" fillId="10" borderId="56" xfId="0" applyFont="1" applyFill="1" applyBorder="1" applyAlignment="1">
      <alignment horizontal="center"/>
    </xf>
    <xf numFmtId="0" fontId="9" fillId="10" borderId="57" xfId="0" applyFont="1" applyFill="1" applyBorder="1" applyAlignment="1">
      <alignment horizontal="center"/>
    </xf>
    <xf numFmtId="0" fontId="9" fillId="10" borderId="5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8" borderId="2" xfId="0" applyFill="1" applyBorder="1" applyAlignment="1">
      <alignment horizontal="center" vertical="center"/>
    </xf>
    <xf numFmtId="0" fontId="0" fillId="38" borderId="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112" xfId="0" applyFill="1" applyBorder="1" applyAlignment="1">
      <alignment horizontal="center" vertical="center"/>
    </xf>
    <xf numFmtId="0" fontId="0" fillId="38" borderId="115" xfId="0" applyFill="1" applyBorder="1" applyAlignment="1">
      <alignment horizontal="center" vertical="center"/>
    </xf>
    <xf numFmtId="177" fontId="0" fillId="38" borderId="102" xfId="0" applyNumberFormat="1" applyFill="1" applyBorder="1" applyAlignment="1">
      <alignment horizontal="center" vertical="center"/>
    </xf>
    <xf numFmtId="177" fontId="0" fillId="38" borderId="103" xfId="0" applyNumberFormat="1" applyFill="1" applyBorder="1" applyAlignment="1">
      <alignment horizontal="center" vertical="center"/>
    </xf>
    <xf numFmtId="177" fontId="0" fillId="0" borderId="130" xfId="0" applyNumberForma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28" xfId="0" applyFont="1" applyBorder="1" applyAlignment="1">
      <alignment horizontal="distributed" vertical="distributed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1" xfId="0" applyFont="1" applyBorder="1" applyAlignment="1">
      <alignment horizontal="center"/>
    </xf>
    <xf numFmtId="0" fontId="0" fillId="0" borderId="14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44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1" borderId="124" xfId="0" applyFill="1" applyBorder="1" applyAlignment="1">
      <alignment horizontal="center" vertical="center"/>
    </xf>
    <xf numFmtId="0" fontId="0" fillId="41" borderId="125" xfId="0" applyFill="1" applyBorder="1" applyAlignment="1">
      <alignment horizontal="center" vertical="center"/>
    </xf>
    <xf numFmtId="0" fontId="0" fillId="41" borderId="118" xfId="0" applyFill="1" applyBorder="1" applyAlignment="1">
      <alignment horizontal="center" vertical="center"/>
    </xf>
    <xf numFmtId="0" fontId="0" fillId="41" borderId="119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8</xdr:row>
      <xdr:rowOff>161925</xdr:rowOff>
    </xdr:to>
    <xdr:sp macro="" textlink="">
      <xdr:nvSpPr>
        <xdr:cNvPr id="116004" name="Line 1"/>
        <xdr:cNvSpPr>
          <a:spLocks noChangeShapeType="1"/>
        </xdr:cNvSpPr>
      </xdr:nvSpPr>
      <xdr:spPr bwMode="auto">
        <a:xfrm flipH="1">
          <a:off x="0" y="139065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16005" name="Line 2"/>
        <xdr:cNvSpPr>
          <a:spLocks noChangeShapeType="1"/>
        </xdr:cNvSpPr>
      </xdr:nvSpPr>
      <xdr:spPr bwMode="auto">
        <a:xfrm flipH="1">
          <a:off x="0" y="13906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8</xdr:row>
      <xdr:rowOff>161925</xdr:rowOff>
    </xdr:to>
    <xdr:sp macro="" textlink="">
      <xdr:nvSpPr>
        <xdr:cNvPr id="116006" name="Line 5"/>
        <xdr:cNvSpPr>
          <a:spLocks noChangeShapeType="1"/>
        </xdr:cNvSpPr>
      </xdr:nvSpPr>
      <xdr:spPr bwMode="auto">
        <a:xfrm flipH="1">
          <a:off x="0" y="139065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16007" name="Line 6"/>
        <xdr:cNvSpPr>
          <a:spLocks noChangeShapeType="1"/>
        </xdr:cNvSpPr>
      </xdr:nvSpPr>
      <xdr:spPr bwMode="auto">
        <a:xfrm flipH="1">
          <a:off x="0" y="13906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18</xdr:row>
      <xdr:rowOff>161925</xdr:rowOff>
    </xdr:to>
    <xdr:sp macro="" textlink="">
      <xdr:nvSpPr>
        <xdr:cNvPr id="116008" name="Line 7"/>
        <xdr:cNvSpPr>
          <a:spLocks noChangeShapeType="1"/>
        </xdr:cNvSpPr>
      </xdr:nvSpPr>
      <xdr:spPr bwMode="auto">
        <a:xfrm flipH="1">
          <a:off x="0" y="358140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16009" name="Line 8"/>
        <xdr:cNvSpPr>
          <a:spLocks noChangeShapeType="1"/>
        </xdr:cNvSpPr>
      </xdr:nvSpPr>
      <xdr:spPr bwMode="auto">
        <a:xfrm flipH="1">
          <a:off x="0" y="358140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18</xdr:row>
      <xdr:rowOff>161925</xdr:rowOff>
    </xdr:to>
    <xdr:sp macro="" textlink="">
      <xdr:nvSpPr>
        <xdr:cNvPr id="116010" name="Line 9"/>
        <xdr:cNvSpPr>
          <a:spLocks noChangeShapeType="1"/>
        </xdr:cNvSpPr>
      </xdr:nvSpPr>
      <xdr:spPr bwMode="auto">
        <a:xfrm flipH="1">
          <a:off x="0" y="358140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16011" name="Line 10"/>
        <xdr:cNvSpPr>
          <a:spLocks noChangeShapeType="1"/>
        </xdr:cNvSpPr>
      </xdr:nvSpPr>
      <xdr:spPr bwMode="auto">
        <a:xfrm flipH="1">
          <a:off x="0" y="358140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472"/>
  <sheetViews>
    <sheetView tabSelected="1" topLeftCell="B1" zoomScale="130" zoomScaleNormal="130" workbookViewId="0">
      <selection activeCell="F316" sqref="F316"/>
    </sheetView>
  </sheetViews>
  <sheetFormatPr defaultRowHeight="13.5" x14ac:dyDescent="0.15"/>
  <cols>
    <col min="2" max="3" width="4.125" customWidth="1"/>
    <col min="4" max="4" width="6.375" customWidth="1"/>
    <col min="5" max="5" width="21.5" customWidth="1"/>
    <col min="6" max="6" width="17.875" customWidth="1"/>
    <col min="7" max="7" width="7.125" customWidth="1"/>
    <col min="8" max="8" width="6.75" customWidth="1"/>
    <col min="10" max="10" width="13" customWidth="1"/>
  </cols>
  <sheetData>
    <row r="1" spans="2:14" x14ac:dyDescent="0.15">
      <c r="B1" s="118" t="s">
        <v>38</v>
      </c>
      <c r="C1" s="117"/>
      <c r="D1" s="119" t="s">
        <v>38</v>
      </c>
      <c r="E1" s="119" t="s">
        <v>100</v>
      </c>
      <c r="F1" s="120" t="s">
        <v>101</v>
      </c>
      <c r="G1" s="119" t="s">
        <v>81</v>
      </c>
      <c r="H1" s="119" t="s">
        <v>82</v>
      </c>
      <c r="I1" s="121" t="s">
        <v>83</v>
      </c>
    </row>
    <row r="2" spans="2:14" ht="14.25" x14ac:dyDescent="0.15">
      <c r="B2" s="122">
        <v>1</v>
      </c>
      <c r="C2" s="337">
        <v>1</v>
      </c>
      <c r="D2" s="123">
        <v>1</v>
      </c>
      <c r="E2" s="337" t="s">
        <v>586</v>
      </c>
      <c r="F2" s="124" t="s">
        <v>592</v>
      </c>
      <c r="G2" s="125" t="s">
        <v>624</v>
      </c>
      <c r="H2" s="173" t="s">
        <v>589</v>
      </c>
      <c r="I2" s="127"/>
    </row>
    <row r="3" spans="2:14" ht="14.25" x14ac:dyDescent="0.15">
      <c r="B3" s="128">
        <v>2</v>
      </c>
      <c r="C3" s="338"/>
      <c r="D3" s="129">
        <v>2</v>
      </c>
      <c r="E3" s="338"/>
      <c r="F3" s="130" t="s">
        <v>593</v>
      </c>
      <c r="G3" s="131" t="s">
        <v>624</v>
      </c>
      <c r="H3" s="174" t="s">
        <v>589</v>
      </c>
      <c r="I3" s="133"/>
    </row>
    <row r="4" spans="2:14" ht="14.25" x14ac:dyDescent="0.15">
      <c r="B4" s="122">
        <v>3</v>
      </c>
      <c r="C4" s="338"/>
      <c r="D4" s="129">
        <v>3</v>
      </c>
      <c r="E4" s="338"/>
      <c r="F4" s="130" t="s">
        <v>140</v>
      </c>
      <c r="G4" s="131" t="s">
        <v>625</v>
      </c>
      <c r="H4" s="174" t="s">
        <v>589</v>
      </c>
      <c r="I4" s="133"/>
    </row>
    <row r="5" spans="2:14" ht="14.25" x14ac:dyDescent="0.15">
      <c r="B5" s="128">
        <v>4</v>
      </c>
      <c r="C5" s="338"/>
      <c r="D5" s="129">
        <v>4</v>
      </c>
      <c r="E5" s="338"/>
      <c r="F5" s="130" t="s">
        <v>594</v>
      </c>
      <c r="G5" s="131" t="s">
        <v>624</v>
      </c>
      <c r="H5" s="174" t="s">
        <v>589</v>
      </c>
      <c r="I5" s="133"/>
    </row>
    <row r="6" spans="2:14" ht="14.25" x14ac:dyDescent="0.15">
      <c r="B6" s="122">
        <v>5</v>
      </c>
      <c r="C6" s="338"/>
      <c r="D6" s="129">
        <v>5</v>
      </c>
      <c r="E6" s="338"/>
      <c r="F6" s="130" t="s">
        <v>595</v>
      </c>
      <c r="G6" s="131" t="s">
        <v>624</v>
      </c>
      <c r="H6" s="174" t="s">
        <v>589</v>
      </c>
      <c r="I6" s="133"/>
    </row>
    <row r="7" spans="2:14" ht="14.25" x14ac:dyDescent="0.15">
      <c r="B7" s="128">
        <v>6</v>
      </c>
      <c r="C7" s="338"/>
      <c r="D7" s="129">
        <v>6</v>
      </c>
      <c r="E7" s="338"/>
      <c r="F7" s="130" t="s">
        <v>596</v>
      </c>
      <c r="G7" s="131" t="s">
        <v>625</v>
      </c>
      <c r="H7" s="174" t="s">
        <v>589</v>
      </c>
      <c r="I7" s="133"/>
    </row>
    <row r="8" spans="2:14" ht="14.25" x14ac:dyDescent="0.15">
      <c r="B8" s="122">
        <v>7</v>
      </c>
      <c r="C8" s="338"/>
      <c r="D8" s="129">
        <v>7</v>
      </c>
      <c r="E8" s="338"/>
      <c r="F8" s="130" t="s">
        <v>150</v>
      </c>
      <c r="G8" s="131" t="s">
        <v>624</v>
      </c>
      <c r="H8" s="174" t="s">
        <v>629</v>
      </c>
      <c r="I8" s="133"/>
    </row>
    <row r="9" spans="2:14" ht="14.25" x14ac:dyDescent="0.15">
      <c r="B9" s="128">
        <v>8</v>
      </c>
      <c r="C9" s="338"/>
      <c r="D9" s="129">
        <v>8</v>
      </c>
      <c r="E9" s="338"/>
      <c r="F9" s="130" t="s">
        <v>597</v>
      </c>
      <c r="G9" s="131" t="s">
        <v>625</v>
      </c>
      <c r="H9" s="174" t="s">
        <v>629</v>
      </c>
      <c r="I9" s="133"/>
    </row>
    <row r="10" spans="2:14" ht="14.25" x14ac:dyDescent="0.15">
      <c r="B10" s="122">
        <v>9</v>
      </c>
      <c r="C10" s="338"/>
      <c r="D10" s="129">
        <v>9</v>
      </c>
      <c r="E10" s="338"/>
      <c r="F10" s="130" t="s">
        <v>598</v>
      </c>
      <c r="G10" s="131" t="s">
        <v>625</v>
      </c>
      <c r="H10" s="174" t="s">
        <v>629</v>
      </c>
      <c r="I10" s="133"/>
    </row>
    <row r="11" spans="2:14" ht="14.25" x14ac:dyDescent="0.15">
      <c r="B11" s="128">
        <v>10</v>
      </c>
      <c r="C11" s="338"/>
      <c r="D11" s="129">
        <v>10</v>
      </c>
      <c r="E11" s="338"/>
      <c r="F11" s="130" t="s">
        <v>599</v>
      </c>
      <c r="G11" s="131" t="s">
        <v>626</v>
      </c>
      <c r="H11" s="174" t="s">
        <v>589</v>
      </c>
      <c r="I11" s="133"/>
    </row>
    <row r="12" spans="2:14" ht="14.25" x14ac:dyDescent="0.15">
      <c r="B12" s="122">
        <v>11</v>
      </c>
      <c r="C12" s="338"/>
      <c r="D12" s="129">
        <v>11</v>
      </c>
      <c r="E12" s="338"/>
      <c r="F12" s="130" t="s">
        <v>600</v>
      </c>
      <c r="G12" s="131" t="s">
        <v>626</v>
      </c>
      <c r="H12" s="174" t="s">
        <v>629</v>
      </c>
      <c r="I12" s="133"/>
      <c r="L12" s="86"/>
      <c r="M12" s="86"/>
      <c r="N12" s="86"/>
    </row>
    <row r="13" spans="2:14" ht="14.25" x14ac:dyDescent="0.15">
      <c r="B13" s="128">
        <v>12</v>
      </c>
      <c r="C13" s="338"/>
      <c r="D13" s="129">
        <v>12</v>
      </c>
      <c r="E13" s="338"/>
      <c r="F13" s="130" t="s">
        <v>601</v>
      </c>
      <c r="G13" s="131" t="s">
        <v>627</v>
      </c>
      <c r="H13" s="174" t="s">
        <v>589</v>
      </c>
      <c r="I13" s="133"/>
      <c r="L13" s="86"/>
      <c r="M13" s="86"/>
      <c r="N13" s="86"/>
    </row>
    <row r="14" spans="2:14" ht="14.25" x14ac:dyDescent="0.15">
      <c r="B14" s="122">
        <v>13</v>
      </c>
      <c r="C14" s="338"/>
      <c r="D14" s="129">
        <v>13</v>
      </c>
      <c r="E14" s="338"/>
      <c r="F14" s="130" t="s">
        <v>602</v>
      </c>
      <c r="G14" s="131" t="s">
        <v>626</v>
      </c>
      <c r="H14" s="174" t="s">
        <v>589</v>
      </c>
      <c r="I14" s="133"/>
      <c r="L14" s="86"/>
      <c r="M14" s="86"/>
      <c r="N14" s="86"/>
    </row>
    <row r="15" spans="2:14" ht="14.25" x14ac:dyDescent="0.15">
      <c r="B15" s="128">
        <v>14</v>
      </c>
      <c r="C15" s="338"/>
      <c r="D15" s="129">
        <v>14</v>
      </c>
      <c r="E15" s="338"/>
      <c r="F15" s="130" t="s">
        <v>603</v>
      </c>
      <c r="G15" s="131" t="s">
        <v>626</v>
      </c>
      <c r="H15" s="174" t="s">
        <v>589</v>
      </c>
      <c r="I15" s="133"/>
      <c r="M15" s="86"/>
      <c r="N15" s="86"/>
    </row>
    <row r="16" spans="2:14" ht="14.25" x14ac:dyDescent="0.15">
      <c r="B16" s="122">
        <v>15</v>
      </c>
      <c r="C16" s="338"/>
      <c r="D16" s="129">
        <v>15</v>
      </c>
      <c r="E16" s="338"/>
      <c r="F16" s="130" t="s">
        <v>604</v>
      </c>
      <c r="G16" s="131" t="s">
        <v>627</v>
      </c>
      <c r="H16" s="174" t="s">
        <v>589</v>
      </c>
      <c r="I16" s="133"/>
      <c r="M16" s="86"/>
      <c r="N16" s="86"/>
    </row>
    <row r="17" spans="2:14" ht="14.25" x14ac:dyDescent="0.15">
      <c r="B17" s="128">
        <v>16</v>
      </c>
      <c r="C17" s="338"/>
      <c r="D17" s="129">
        <v>16</v>
      </c>
      <c r="E17" s="338"/>
      <c r="F17" s="130" t="s">
        <v>605</v>
      </c>
      <c r="G17" s="131" t="s">
        <v>627</v>
      </c>
      <c r="H17" s="174" t="s">
        <v>589</v>
      </c>
      <c r="I17" s="133"/>
      <c r="M17" s="86"/>
      <c r="N17" s="86"/>
    </row>
    <row r="18" spans="2:14" ht="14.25" x14ac:dyDescent="0.15">
      <c r="B18" s="122">
        <v>17</v>
      </c>
      <c r="C18" s="338"/>
      <c r="D18" s="129">
        <v>17</v>
      </c>
      <c r="E18" s="338"/>
      <c r="F18" s="130" t="s">
        <v>2350</v>
      </c>
      <c r="G18" s="131" t="s">
        <v>626</v>
      </c>
      <c r="H18" s="174" t="s">
        <v>589</v>
      </c>
      <c r="I18" s="133"/>
      <c r="M18" s="86"/>
      <c r="N18" s="86"/>
    </row>
    <row r="19" spans="2:14" ht="14.25" x14ac:dyDescent="0.15">
      <c r="B19" s="128">
        <v>18</v>
      </c>
      <c r="C19" s="338"/>
      <c r="D19" s="129">
        <v>18</v>
      </c>
      <c r="E19" s="338"/>
      <c r="F19" s="130" t="s">
        <v>606</v>
      </c>
      <c r="G19" s="131" t="s">
        <v>627</v>
      </c>
      <c r="H19" s="174" t="s">
        <v>589</v>
      </c>
      <c r="I19" s="133"/>
      <c r="M19" s="86"/>
      <c r="N19" s="86"/>
    </row>
    <row r="20" spans="2:14" ht="14.25" x14ac:dyDescent="0.15">
      <c r="B20" s="122">
        <v>19</v>
      </c>
      <c r="C20" s="338"/>
      <c r="D20" s="129">
        <v>19</v>
      </c>
      <c r="E20" s="338"/>
      <c r="F20" s="130" t="s">
        <v>607</v>
      </c>
      <c r="G20" s="131" t="s">
        <v>627</v>
      </c>
      <c r="H20" s="174" t="s">
        <v>629</v>
      </c>
      <c r="I20" s="133"/>
      <c r="M20" s="86"/>
      <c r="N20" s="86"/>
    </row>
    <row r="21" spans="2:14" ht="14.25" x14ac:dyDescent="0.15">
      <c r="B21" s="128">
        <v>20</v>
      </c>
      <c r="C21" s="338"/>
      <c r="D21" s="129">
        <v>20</v>
      </c>
      <c r="E21" s="338"/>
      <c r="F21" s="130" t="s">
        <v>608</v>
      </c>
      <c r="G21" s="131" t="s">
        <v>627</v>
      </c>
      <c r="H21" s="174" t="s">
        <v>629</v>
      </c>
      <c r="I21" s="133"/>
      <c r="M21" s="86"/>
      <c r="N21" s="86"/>
    </row>
    <row r="22" spans="2:14" ht="14.25" x14ac:dyDescent="0.15">
      <c r="B22" s="122">
        <v>21</v>
      </c>
      <c r="C22" s="338"/>
      <c r="D22" s="129">
        <v>21</v>
      </c>
      <c r="E22" s="338"/>
      <c r="F22" s="130" t="s">
        <v>609</v>
      </c>
      <c r="G22" s="131" t="s">
        <v>626</v>
      </c>
      <c r="H22" s="174" t="s">
        <v>629</v>
      </c>
      <c r="I22" s="133"/>
      <c r="M22" s="86"/>
      <c r="N22" s="86"/>
    </row>
    <row r="23" spans="2:14" ht="14.25" x14ac:dyDescent="0.15">
      <c r="B23" s="128">
        <v>22</v>
      </c>
      <c r="C23" s="338"/>
      <c r="D23" s="129">
        <v>22</v>
      </c>
      <c r="E23" s="338"/>
      <c r="F23" s="130" t="s">
        <v>610</v>
      </c>
      <c r="G23" s="131" t="s">
        <v>626</v>
      </c>
      <c r="H23" s="174" t="s">
        <v>629</v>
      </c>
      <c r="I23" s="133"/>
      <c r="L23" s="86"/>
      <c r="M23" s="86"/>
      <c r="N23" s="86"/>
    </row>
    <row r="24" spans="2:14" ht="14.25" x14ac:dyDescent="0.15">
      <c r="B24" s="122">
        <v>23</v>
      </c>
      <c r="C24" s="338"/>
      <c r="D24" s="129">
        <v>23</v>
      </c>
      <c r="E24" s="338"/>
      <c r="F24" s="130" t="s">
        <v>611</v>
      </c>
      <c r="G24" s="131" t="s">
        <v>627</v>
      </c>
      <c r="H24" s="174" t="s">
        <v>629</v>
      </c>
      <c r="I24" s="133"/>
      <c r="L24" s="86"/>
      <c r="M24" s="86"/>
      <c r="N24" s="86"/>
    </row>
    <row r="25" spans="2:14" ht="14.25" x14ac:dyDescent="0.15">
      <c r="B25" s="128">
        <v>24</v>
      </c>
      <c r="C25" s="338"/>
      <c r="D25" s="129">
        <v>24</v>
      </c>
      <c r="E25" s="338"/>
      <c r="F25" s="130" t="s">
        <v>630</v>
      </c>
      <c r="G25" s="131" t="s">
        <v>627</v>
      </c>
      <c r="H25" s="174" t="s">
        <v>589</v>
      </c>
      <c r="I25" s="133"/>
      <c r="L25" s="86"/>
      <c r="M25" s="86"/>
      <c r="N25" s="86"/>
    </row>
    <row r="26" spans="2:14" ht="14.25" x14ac:dyDescent="0.15">
      <c r="B26" s="122">
        <v>25</v>
      </c>
      <c r="C26" s="338"/>
      <c r="D26" s="129">
        <v>25</v>
      </c>
      <c r="E26" s="338"/>
      <c r="F26" s="130" t="s">
        <v>612</v>
      </c>
      <c r="G26" s="131" t="s">
        <v>626</v>
      </c>
      <c r="H26" s="174" t="s">
        <v>589</v>
      </c>
      <c r="I26" s="133"/>
      <c r="L26" s="86"/>
      <c r="M26" s="86"/>
      <c r="N26" s="86"/>
    </row>
    <row r="27" spans="2:14" ht="14.25" x14ac:dyDescent="0.15">
      <c r="B27" s="128">
        <v>26</v>
      </c>
      <c r="C27" s="338"/>
      <c r="D27" s="129">
        <v>26</v>
      </c>
      <c r="E27" s="338"/>
      <c r="F27" s="130" t="s">
        <v>613</v>
      </c>
      <c r="G27" s="131" t="s">
        <v>627</v>
      </c>
      <c r="H27" s="174" t="s">
        <v>589</v>
      </c>
      <c r="I27" s="133"/>
      <c r="L27" s="86"/>
      <c r="M27" s="86"/>
      <c r="N27" s="86"/>
    </row>
    <row r="28" spans="2:14" ht="14.25" x14ac:dyDescent="0.15">
      <c r="B28" s="122">
        <v>27</v>
      </c>
      <c r="C28" s="338"/>
      <c r="D28" s="129">
        <v>27</v>
      </c>
      <c r="E28" s="338"/>
      <c r="F28" s="130" t="s">
        <v>614</v>
      </c>
      <c r="G28" s="131" t="s">
        <v>627</v>
      </c>
      <c r="H28" s="174" t="s">
        <v>589</v>
      </c>
      <c r="I28" s="133"/>
      <c r="L28" s="86"/>
      <c r="M28" s="86"/>
      <c r="N28" s="86"/>
    </row>
    <row r="29" spans="2:14" ht="14.25" x14ac:dyDescent="0.15">
      <c r="B29" s="128">
        <v>28</v>
      </c>
      <c r="C29" s="338"/>
      <c r="D29" s="129">
        <v>28</v>
      </c>
      <c r="E29" s="338"/>
      <c r="F29" s="130" t="s">
        <v>615</v>
      </c>
      <c r="G29" s="131" t="s">
        <v>627</v>
      </c>
      <c r="H29" s="174" t="s">
        <v>629</v>
      </c>
      <c r="I29" s="133"/>
      <c r="M29" s="86"/>
      <c r="N29" s="86"/>
    </row>
    <row r="30" spans="2:14" ht="14.25" x14ac:dyDescent="0.15">
      <c r="B30" s="122">
        <v>29</v>
      </c>
      <c r="C30" s="338"/>
      <c r="D30" s="129">
        <v>29</v>
      </c>
      <c r="E30" s="338"/>
      <c r="F30" s="130" t="s">
        <v>616</v>
      </c>
      <c r="G30" s="131" t="s">
        <v>628</v>
      </c>
      <c r="H30" s="174" t="s">
        <v>589</v>
      </c>
      <c r="I30" s="133"/>
      <c r="M30" s="86"/>
      <c r="N30" s="86"/>
    </row>
    <row r="31" spans="2:14" ht="14.25" x14ac:dyDescent="0.15">
      <c r="B31" s="128">
        <v>30</v>
      </c>
      <c r="C31" s="338"/>
      <c r="D31" s="129">
        <v>30</v>
      </c>
      <c r="E31" s="338"/>
      <c r="F31" s="130" t="s">
        <v>617</v>
      </c>
      <c r="G31" s="131" t="s">
        <v>628</v>
      </c>
      <c r="H31" s="174" t="s">
        <v>589</v>
      </c>
      <c r="I31" s="133"/>
      <c r="M31" s="86"/>
      <c r="N31" s="86"/>
    </row>
    <row r="32" spans="2:14" ht="14.25" x14ac:dyDescent="0.15">
      <c r="B32" s="122">
        <v>31</v>
      </c>
      <c r="C32" s="338"/>
      <c r="D32" s="129">
        <v>31</v>
      </c>
      <c r="E32" s="338"/>
      <c r="F32" s="130" t="s">
        <v>618</v>
      </c>
      <c r="G32" s="131" t="s">
        <v>628</v>
      </c>
      <c r="H32" s="174" t="s">
        <v>589</v>
      </c>
      <c r="I32" s="133"/>
      <c r="M32" s="86"/>
      <c r="N32" s="86"/>
    </row>
    <row r="33" spans="2:14" ht="14.25" x14ac:dyDescent="0.15">
      <c r="B33" s="128">
        <v>32</v>
      </c>
      <c r="C33" s="338"/>
      <c r="D33" s="129">
        <v>32</v>
      </c>
      <c r="E33" s="338"/>
      <c r="F33" s="130" t="s">
        <v>619</v>
      </c>
      <c r="G33" s="131" t="s">
        <v>628</v>
      </c>
      <c r="H33" s="174" t="s">
        <v>629</v>
      </c>
      <c r="I33" s="133"/>
      <c r="M33" s="86"/>
      <c r="N33" s="86"/>
    </row>
    <row r="34" spans="2:14" ht="14.25" x14ac:dyDescent="0.15">
      <c r="B34" s="122">
        <v>33</v>
      </c>
      <c r="C34" s="338"/>
      <c r="D34" s="129">
        <v>33</v>
      </c>
      <c r="E34" s="338"/>
      <c r="F34" s="130" t="s">
        <v>587</v>
      </c>
      <c r="G34" s="131" t="s">
        <v>588</v>
      </c>
      <c r="H34" s="174" t="s">
        <v>589</v>
      </c>
      <c r="I34" s="133"/>
      <c r="M34" s="86"/>
      <c r="N34" s="86"/>
    </row>
    <row r="35" spans="2:14" ht="14.25" x14ac:dyDescent="0.15">
      <c r="B35" s="128">
        <v>34</v>
      </c>
      <c r="C35" s="338"/>
      <c r="D35" s="129">
        <v>34</v>
      </c>
      <c r="E35" s="338"/>
      <c r="F35" s="130" t="s">
        <v>590</v>
      </c>
      <c r="G35" s="131" t="s">
        <v>588</v>
      </c>
      <c r="H35" s="174" t="s">
        <v>589</v>
      </c>
      <c r="I35" s="133"/>
      <c r="M35" s="86"/>
      <c r="N35" s="86"/>
    </row>
    <row r="36" spans="2:14" ht="14.25" x14ac:dyDescent="0.15">
      <c r="B36" s="122">
        <v>35</v>
      </c>
      <c r="C36" s="338"/>
      <c r="D36" s="129">
        <v>35</v>
      </c>
      <c r="E36" s="338"/>
      <c r="F36" s="130" t="s">
        <v>620</v>
      </c>
      <c r="G36" s="131" t="s">
        <v>628</v>
      </c>
      <c r="H36" s="174" t="s">
        <v>589</v>
      </c>
      <c r="I36" s="133"/>
      <c r="M36" s="86"/>
      <c r="N36" s="86"/>
    </row>
    <row r="37" spans="2:14" ht="14.25" x14ac:dyDescent="0.15">
      <c r="B37" s="128">
        <v>36</v>
      </c>
      <c r="C37" s="338"/>
      <c r="D37" s="129">
        <v>36</v>
      </c>
      <c r="E37" s="338"/>
      <c r="F37" s="130" t="s">
        <v>621</v>
      </c>
      <c r="G37" s="131" t="s">
        <v>588</v>
      </c>
      <c r="H37" s="174" t="s">
        <v>629</v>
      </c>
      <c r="I37" s="133"/>
      <c r="M37" s="86"/>
      <c r="N37" s="86"/>
    </row>
    <row r="38" spans="2:14" ht="14.25" x14ac:dyDescent="0.15">
      <c r="B38" s="122">
        <v>37</v>
      </c>
      <c r="C38" s="338"/>
      <c r="D38" s="129">
        <v>37</v>
      </c>
      <c r="E38" s="338"/>
      <c r="F38" s="130" t="s">
        <v>622</v>
      </c>
      <c r="G38" s="131" t="s">
        <v>628</v>
      </c>
      <c r="H38" s="174" t="s">
        <v>589</v>
      </c>
      <c r="I38" s="133"/>
      <c r="M38" s="86"/>
      <c r="N38" s="86"/>
    </row>
    <row r="39" spans="2:14" ht="14.25" x14ac:dyDescent="0.15">
      <c r="B39" s="128">
        <v>38</v>
      </c>
      <c r="C39" s="338"/>
      <c r="D39" s="129">
        <v>38</v>
      </c>
      <c r="E39" s="338"/>
      <c r="F39" s="130" t="s">
        <v>623</v>
      </c>
      <c r="G39" s="131" t="s">
        <v>628</v>
      </c>
      <c r="H39" s="174" t="s">
        <v>589</v>
      </c>
      <c r="I39" s="133"/>
      <c r="M39" s="86"/>
      <c r="N39" s="86"/>
    </row>
    <row r="40" spans="2:14" ht="14.25" x14ac:dyDescent="0.15">
      <c r="B40" s="122">
        <v>39</v>
      </c>
      <c r="C40" s="339"/>
      <c r="D40" s="136">
        <v>39</v>
      </c>
      <c r="E40" s="339"/>
      <c r="F40" s="137" t="s">
        <v>591</v>
      </c>
      <c r="G40" s="141" t="s">
        <v>588</v>
      </c>
      <c r="H40" s="175" t="s">
        <v>589</v>
      </c>
      <c r="I40" s="143"/>
      <c r="M40" s="86"/>
      <c r="N40" s="86"/>
    </row>
    <row r="41" spans="2:14" ht="17.25" x14ac:dyDescent="0.2">
      <c r="B41" s="128">
        <v>40</v>
      </c>
      <c r="C41" s="337">
        <v>2</v>
      </c>
      <c r="D41" s="123">
        <v>1</v>
      </c>
      <c r="E41" s="337" t="s">
        <v>643</v>
      </c>
      <c r="F41" s="147" t="s">
        <v>631</v>
      </c>
      <c r="G41" s="148" t="s">
        <v>644</v>
      </c>
      <c r="H41" s="173" t="s">
        <v>589</v>
      </c>
      <c r="I41" s="127"/>
      <c r="M41" s="86"/>
      <c r="N41" s="86"/>
    </row>
    <row r="42" spans="2:14" ht="17.25" x14ac:dyDescent="0.2">
      <c r="B42" s="122">
        <v>41</v>
      </c>
      <c r="C42" s="338"/>
      <c r="D42" s="129">
        <v>2</v>
      </c>
      <c r="E42" s="338"/>
      <c r="F42" s="134" t="s">
        <v>632</v>
      </c>
      <c r="G42" s="135" t="s">
        <v>645</v>
      </c>
      <c r="H42" s="174" t="s">
        <v>589</v>
      </c>
      <c r="I42" s="133"/>
      <c r="M42" s="86"/>
      <c r="N42" s="86"/>
    </row>
    <row r="43" spans="2:14" ht="17.25" x14ac:dyDescent="0.2">
      <c r="B43" s="128">
        <v>42</v>
      </c>
      <c r="C43" s="338"/>
      <c r="D43" s="129">
        <v>3</v>
      </c>
      <c r="E43" s="338"/>
      <c r="F43" s="134" t="s">
        <v>633</v>
      </c>
      <c r="G43" s="135" t="s">
        <v>645</v>
      </c>
      <c r="H43" s="174" t="s">
        <v>589</v>
      </c>
      <c r="I43" s="133"/>
      <c r="M43" s="86"/>
      <c r="N43" s="86"/>
    </row>
    <row r="44" spans="2:14" ht="17.25" x14ac:dyDescent="0.2">
      <c r="B44" s="122">
        <v>43</v>
      </c>
      <c r="C44" s="338"/>
      <c r="D44" s="129">
        <v>4</v>
      </c>
      <c r="E44" s="338"/>
      <c r="F44" s="134" t="s">
        <v>634</v>
      </c>
      <c r="G44" s="135" t="s">
        <v>645</v>
      </c>
      <c r="H44" s="174" t="s">
        <v>589</v>
      </c>
      <c r="I44" s="133"/>
      <c r="M44" s="86"/>
      <c r="N44" s="86"/>
    </row>
    <row r="45" spans="2:14" ht="17.25" x14ac:dyDescent="0.2">
      <c r="B45" s="128">
        <v>44</v>
      </c>
      <c r="C45" s="338"/>
      <c r="D45" s="129">
        <v>5</v>
      </c>
      <c r="E45" s="338"/>
      <c r="F45" s="134" t="s">
        <v>635</v>
      </c>
      <c r="G45" s="135" t="s">
        <v>646</v>
      </c>
      <c r="H45" s="174" t="s">
        <v>589</v>
      </c>
      <c r="I45" s="133"/>
      <c r="J45" s="25"/>
      <c r="K45" s="15"/>
      <c r="L45" s="86"/>
      <c r="M45" s="86"/>
      <c r="N45" s="86"/>
    </row>
    <row r="46" spans="2:14" ht="17.25" x14ac:dyDescent="0.2">
      <c r="B46" s="122">
        <v>45</v>
      </c>
      <c r="C46" s="338"/>
      <c r="D46" s="129">
        <v>6</v>
      </c>
      <c r="E46" s="338"/>
      <c r="F46" s="134" t="s">
        <v>636</v>
      </c>
      <c r="G46" s="135" t="s">
        <v>646</v>
      </c>
      <c r="H46" s="174" t="s">
        <v>589</v>
      </c>
      <c r="I46" s="133"/>
      <c r="J46" s="25"/>
      <c r="K46" s="15"/>
      <c r="L46" s="86"/>
      <c r="M46" s="86"/>
      <c r="N46" s="86"/>
    </row>
    <row r="47" spans="2:14" ht="17.25" x14ac:dyDescent="0.2">
      <c r="B47" s="128">
        <v>46</v>
      </c>
      <c r="C47" s="338"/>
      <c r="D47" s="129">
        <v>7</v>
      </c>
      <c r="E47" s="338"/>
      <c r="F47" s="134" t="s">
        <v>637</v>
      </c>
      <c r="G47" s="135" t="s">
        <v>647</v>
      </c>
      <c r="H47" s="174" t="s">
        <v>589</v>
      </c>
      <c r="I47" s="133"/>
      <c r="J47" s="25"/>
      <c r="K47" s="15"/>
      <c r="L47" s="86"/>
      <c r="M47" s="86"/>
      <c r="N47" s="86"/>
    </row>
    <row r="48" spans="2:14" ht="17.25" x14ac:dyDescent="0.2">
      <c r="B48" s="122">
        <v>47</v>
      </c>
      <c r="C48" s="338"/>
      <c r="D48" s="129">
        <v>8</v>
      </c>
      <c r="E48" s="338"/>
      <c r="F48" s="134" t="s">
        <v>638</v>
      </c>
      <c r="G48" s="135" t="s">
        <v>644</v>
      </c>
      <c r="H48" s="174" t="s">
        <v>648</v>
      </c>
      <c r="I48" s="133"/>
      <c r="J48" s="25"/>
      <c r="K48" s="15"/>
      <c r="L48" s="86"/>
      <c r="M48" s="86"/>
      <c r="N48" s="86"/>
    </row>
    <row r="49" spans="2:14" ht="17.25" x14ac:dyDescent="0.2">
      <c r="B49" s="128">
        <v>48</v>
      </c>
      <c r="C49" s="338"/>
      <c r="D49" s="129">
        <v>9</v>
      </c>
      <c r="E49" s="338"/>
      <c r="F49" s="134" t="s">
        <v>639</v>
      </c>
      <c r="G49" s="135" t="s">
        <v>645</v>
      </c>
      <c r="H49" s="174" t="s">
        <v>648</v>
      </c>
      <c r="I49" s="133"/>
      <c r="J49" s="25"/>
      <c r="K49" s="15"/>
      <c r="L49" s="86"/>
      <c r="M49" s="86"/>
      <c r="N49" s="86"/>
    </row>
    <row r="50" spans="2:14" ht="17.25" x14ac:dyDescent="0.2">
      <c r="B50" s="122">
        <v>49</v>
      </c>
      <c r="C50" s="338"/>
      <c r="D50" s="129">
        <v>10</v>
      </c>
      <c r="E50" s="338"/>
      <c r="F50" s="134" t="s">
        <v>640</v>
      </c>
      <c r="G50" s="135" t="s">
        <v>647</v>
      </c>
      <c r="H50" s="174" t="s">
        <v>648</v>
      </c>
      <c r="I50" s="133"/>
      <c r="J50" s="25"/>
      <c r="K50" s="15"/>
      <c r="L50" s="86"/>
      <c r="M50" s="86"/>
      <c r="N50" s="86"/>
    </row>
    <row r="51" spans="2:14" ht="17.25" x14ac:dyDescent="0.2">
      <c r="B51" s="128">
        <v>50</v>
      </c>
      <c r="C51" s="338"/>
      <c r="D51" s="129">
        <v>11</v>
      </c>
      <c r="E51" s="338"/>
      <c r="F51" s="134" t="s">
        <v>641</v>
      </c>
      <c r="G51" s="135" t="s">
        <v>647</v>
      </c>
      <c r="H51" s="174" t="s">
        <v>648</v>
      </c>
      <c r="I51" s="133"/>
      <c r="J51" s="25"/>
      <c r="K51" s="15"/>
      <c r="L51" s="86"/>
      <c r="M51" s="86"/>
      <c r="N51" s="86"/>
    </row>
    <row r="52" spans="2:14" ht="17.25" x14ac:dyDescent="0.2">
      <c r="B52" s="122">
        <v>51</v>
      </c>
      <c r="C52" s="339"/>
      <c r="D52" s="136">
        <v>12</v>
      </c>
      <c r="E52" s="339"/>
      <c r="F52" s="149" t="s">
        <v>642</v>
      </c>
      <c r="G52" s="150" t="s">
        <v>647</v>
      </c>
      <c r="H52" s="175" t="s">
        <v>648</v>
      </c>
      <c r="I52" s="143"/>
      <c r="J52" s="25"/>
      <c r="K52" s="15"/>
      <c r="L52" s="86"/>
      <c r="M52" s="86"/>
      <c r="N52" s="86"/>
    </row>
    <row r="53" spans="2:14" ht="14.25" x14ac:dyDescent="0.15">
      <c r="B53" s="128">
        <v>52</v>
      </c>
      <c r="C53" s="337">
        <v>3</v>
      </c>
      <c r="D53" s="123">
        <v>1</v>
      </c>
      <c r="E53" s="337" t="s">
        <v>654</v>
      </c>
      <c r="F53" s="124" t="s">
        <v>649</v>
      </c>
      <c r="G53" s="125" t="s">
        <v>625</v>
      </c>
      <c r="H53" s="176" t="s">
        <v>589</v>
      </c>
      <c r="I53" s="151"/>
      <c r="J53" s="25"/>
      <c r="K53" s="15"/>
      <c r="L53" s="86"/>
      <c r="M53" s="86"/>
      <c r="N53" s="86"/>
    </row>
    <row r="54" spans="2:14" ht="14.25" x14ac:dyDescent="0.15">
      <c r="B54" s="122">
        <v>53</v>
      </c>
      <c r="C54" s="338"/>
      <c r="D54" s="129">
        <v>2</v>
      </c>
      <c r="E54" s="338"/>
      <c r="F54" s="130" t="s">
        <v>650</v>
      </c>
      <c r="G54" s="131" t="s">
        <v>626</v>
      </c>
      <c r="H54" s="177" t="s">
        <v>589</v>
      </c>
      <c r="I54" s="152"/>
      <c r="J54" s="15"/>
      <c r="K54" s="86"/>
      <c r="L54" s="86"/>
      <c r="M54" s="86"/>
      <c r="N54" s="86"/>
    </row>
    <row r="55" spans="2:14" ht="14.25" x14ac:dyDescent="0.15">
      <c r="B55" s="128">
        <v>54</v>
      </c>
      <c r="C55" s="338"/>
      <c r="D55" s="129">
        <v>3</v>
      </c>
      <c r="E55" s="338"/>
      <c r="F55" s="130" t="s">
        <v>651</v>
      </c>
      <c r="G55" s="131" t="s">
        <v>626</v>
      </c>
      <c r="H55" s="177" t="s">
        <v>589</v>
      </c>
      <c r="I55" s="152"/>
      <c r="J55" s="15"/>
      <c r="K55" s="15"/>
      <c r="L55" s="15"/>
      <c r="M55" s="86"/>
      <c r="N55" s="86"/>
    </row>
    <row r="56" spans="2:14" ht="14.25" x14ac:dyDescent="0.15">
      <c r="B56" s="122">
        <v>55</v>
      </c>
      <c r="C56" s="338"/>
      <c r="D56" s="129">
        <v>4</v>
      </c>
      <c r="E56" s="338"/>
      <c r="F56" s="130" t="s">
        <v>652</v>
      </c>
      <c r="G56" s="131" t="s">
        <v>628</v>
      </c>
      <c r="H56" s="177" t="s">
        <v>589</v>
      </c>
      <c r="I56" s="152"/>
      <c r="J56" s="15"/>
      <c r="K56" s="86"/>
      <c r="L56" s="86"/>
      <c r="M56" s="86"/>
      <c r="N56" s="86"/>
    </row>
    <row r="57" spans="2:14" ht="14.25" x14ac:dyDescent="0.15">
      <c r="B57" s="128">
        <v>56</v>
      </c>
      <c r="C57" s="339"/>
      <c r="D57" s="136">
        <v>5</v>
      </c>
      <c r="E57" s="339"/>
      <c r="F57" s="137" t="s">
        <v>653</v>
      </c>
      <c r="G57" s="141" t="s">
        <v>628</v>
      </c>
      <c r="H57" s="178" t="s">
        <v>629</v>
      </c>
      <c r="I57" s="153"/>
      <c r="M57" s="86"/>
      <c r="N57" s="86"/>
    </row>
    <row r="58" spans="2:14" ht="14.25" x14ac:dyDescent="0.15">
      <c r="B58" s="122">
        <v>57</v>
      </c>
      <c r="C58" s="337">
        <v>4</v>
      </c>
      <c r="D58" s="123">
        <v>1</v>
      </c>
      <c r="E58" s="337" t="s">
        <v>655</v>
      </c>
      <c r="F58" s="124" t="s">
        <v>656</v>
      </c>
      <c r="G58" s="125" t="s">
        <v>646</v>
      </c>
      <c r="H58" s="176" t="s">
        <v>629</v>
      </c>
      <c r="I58" s="151"/>
      <c r="M58" s="86"/>
      <c r="N58" s="86"/>
    </row>
    <row r="59" spans="2:14" ht="14.25" x14ac:dyDescent="0.15">
      <c r="B59" s="128">
        <v>58</v>
      </c>
      <c r="C59" s="338"/>
      <c r="D59" s="129">
        <v>2</v>
      </c>
      <c r="E59" s="338"/>
      <c r="F59" s="130" t="s">
        <v>657</v>
      </c>
      <c r="G59" s="131" t="s">
        <v>646</v>
      </c>
      <c r="H59" s="177" t="s">
        <v>629</v>
      </c>
      <c r="I59" s="152"/>
      <c r="M59" s="86"/>
      <c r="N59" s="86"/>
    </row>
    <row r="60" spans="2:14" ht="14.25" x14ac:dyDescent="0.15">
      <c r="B60" s="122">
        <v>59</v>
      </c>
      <c r="C60" s="338"/>
      <c r="D60" s="129">
        <v>3</v>
      </c>
      <c r="E60" s="338"/>
      <c r="F60" s="130" t="s">
        <v>658</v>
      </c>
      <c r="G60" s="131" t="s">
        <v>646</v>
      </c>
      <c r="H60" s="177" t="s">
        <v>629</v>
      </c>
      <c r="I60" s="152"/>
      <c r="M60" s="86"/>
      <c r="N60" s="86"/>
    </row>
    <row r="61" spans="2:14" ht="14.25" x14ac:dyDescent="0.15">
      <c r="B61" s="128">
        <v>60</v>
      </c>
      <c r="C61" s="338"/>
      <c r="D61" s="129">
        <v>4</v>
      </c>
      <c r="E61" s="338"/>
      <c r="F61" s="130" t="s">
        <v>659</v>
      </c>
      <c r="G61" s="131" t="s">
        <v>646</v>
      </c>
      <c r="H61" s="177" t="s">
        <v>589</v>
      </c>
      <c r="I61" s="152"/>
      <c r="M61" s="86"/>
      <c r="N61" s="86"/>
    </row>
    <row r="62" spans="2:14" ht="14.25" x14ac:dyDescent="0.15">
      <c r="B62" s="122">
        <v>61</v>
      </c>
      <c r="C62" s="338"/>
      <c r="D62" s="129">
        <v>5</v>
      </c>
      <c r="E62" s="338"/>
      <c r="F62" s="130" t="s">
        <v>660</v>
      </c>
      <c r="G62" s="131" t="s">
        <v>645</v>
      </c>
      <c r="H62" s="177" t="s">
        <v>589</v>
      </c>
      <c r="I62" s="152"/>
      <c r="M62" s="86"/>
      <c r="N62" s="86"/>
    </row>
    <row r="63" spans="2:14" ht="14.25" x14ac:dyDescent="0.15">
      <c r="B63" s="128">
        <v>62</v>
      </c>
      <c r="C63" s="338"/>
      <c r="D63" s="129">
        <v>6</v>
      </c>
      <c r="E63" s="338"/>
      <c r="F63" s="130" t="s">
        <v>661</v>
      </c>
      <c r="G63" s="131" t="s">
        <v>645</v>
      </c>
      <c r="H63" s="177" t="s">
        <v>589</v>
      </c>
      <c r="I63" s="152"/>
      <c r="M63" s="86"/>
      <c r="N63" s="86"/>
    </row>
    <row r="64" spans="2:14" ht="14.25" x14ac:dyDescent="0.15">
      <c r="B64" s="122">
        <v>63</v>
      </c>
      <c r="C64" s="339"/>
      <c r="D64" s="136">
        <v>7</v>
      </c>
      <c r="E64" s="339"/>
      <c r="F64" s="137" t="s">
        <v>662</v>
      </c>
      <c r="G64" s="141" t="s">
        <v>644</v>
      </c>
      <c r="H64" s="178" t="s">
        <v>589</v>
      </c>
      <c r="I64" s="153"/>
      <c r="M64" s="86"/>
      <c r="N64" s="86"/>
    </row>
    <row r="65" spans="2:14" ht="14.25" x14ac:dyDescent="0.15">
      <c r="B65" s="128">
        <v>64</v>
      </c>
      <c r="C65" s="337">
        <v>5</v>
      </c>
      <c r="D65" s="123">
        <v>1</v>
      </c>
      <c r="E65" s="337" t="s">
        <v>102</v>
      </c>
      <c r="F65" s="124" t="s">
        <v>664</v>
      </c>
      <c r="G65" s="125" t="s">
        <v>588</v>
      </c>
      <c r="H65" s="176" t="s">
        <v>589</v>
      </c>
      <c r="I65" s="151"/>
      <c r="M65" s="86"/>
      <c r="N65" s="86"/>
    </row>
    <row r="66" spans="2:14" ht="14.25" x14ac:dyDescent="0.15">
      <c r="B66" s="122">
        <v>65</v>
      </c>
      <c r="C66" s="338"/>
      <c r="D66" s="129">
        <v>2</v>
      </c>
      <c r="E66" s="338"/>
      <c r="F66" s="130" t="s">
        <v>665</v>
      </c>
      <c r="G66" s="131" t="s">
        <v>588</v>
      </c>
      <c r="H66" s="177" t="s">
        <v>589</v>
      </c>
      <c r="I66" s="152"/>
      <c r="M66" s="86"/>
      <c r="N66" s="86"/>
    </row>
    <row r="67" spans="2:14" ht="14.25" x14ac:dyDescent="0.15">
      <c r="B67" s="128">
        <v>66</v>
      </c>
      <c r="C67" s="338"/>
      <c r="D67" s="129">
        <v>3</v>
      </c>
      <c r="E67" s="338"/>
      <c r="F67" s="130" t="s">
        <v>666</v>
      </c>
      <c r="G67" s="131" t="s">
        <v>628</v>
      </c>
      <c r="H67" s="177" t="s">
        <v>589</v>
      </c>
      <c r="I67" s="152"/>
      <c r="M67" s="86"/>
      <c r="N67" s="86"/>
    </row>
    <row r="68" spans="2:14" ht="14.25" x14ac:dyDescent="0.15">
      <c r="B68" s="122">
        <v>67</v>
      </c>
      <c r="C68" s="338"/>
      <c r="D68" s="129">
        <v>4</v>
      </c>
      <c r="E68" s="338"/>
      <c r="F68" s="130" t="s">
        <v>667</v>
      </c>
      <c r="G68" s="131" t="s">
        <v>628</v>
      </c>
      <c r="H68" s="177" t="s">
        <v>589</v>
      </c>
      <c r="I68" s="152"/>
      <c r="M68" s="86"/>
      <c r="N68" s="86"/>
    </row>
    <row r="69" spans="2:14" ht="14.25" x14ac:dyDescent="0.15">
      <c r="B69" s="128">
        <v>68</v>
      </c>
      <c r="C69" s="338"/>
      <c r="D69" s="129">
        <v>5</v>
      </c>
      <c r="E69" s="338"/>
      <c r="F69" s="130" t="s">
        <v>668</v>
      </c>
      <c r="G69" s="131" t="s">
        <v>628</v>
      </c>
      <c r="H69" s="177" t="s">
        <v>629</v>
      </c>
      <c r="I69" s="152"/>
      <c r="M69" s="86"/>
      <c r="N69" s="86"/>
    </row>
    <row r="70" spans="2:14" ht="14.25" x14ac:dyDescent="0.15">
      <c r="B70" s="122">
        <v>69</v>
      </c>
      <c r="C70" s="338"/>
      <c r="D70" s="129">
        <v>6</v>
      </c>
      <c r="E70" s="338"/>
      <c r="F70" s="130" t="s">
        <v>669</v>
      </c>
      <c r="G70" s="131" t="s">
        <v>627</v>
      </c>
      <c r="H70" s="177" t="s">
        <v>589</v>
      </c>
      <c r="I70" s="152"/>
      <c r="M70" s="86"/>
      <c r="N70" s="86"/>
    </row>
    <row r="71" spans="2:14" ht="14.25" x14ac:dyDescent="0.15">
      <c r="B71" s="128">
        <v>70</v>
      </c>
      <c r="C71" s="338"/>
      <c r="D71" s="129">
        <v>7</v>
      </c>
      <c r="E71" s="338"/>
      <c r="F71" s="130" t="s">
        <v>670</v>
      </c>
      <c r="G71" s="131" t="s">
        <v>627</v>
      </c>
      <c r="H71" s="177" t="s">
        <v>589</v>
      </c>
      <c r="I71" s="152"/>
      <c r="M71" s="86"/>
      <c r="N71" s="86"/>
    </row>
    <row r="72" spans="2:14" ht="14.25" x14ac:dyDescent="0.15">
      <c r="B72" s="122">
        <v>71</v>
      </c>
      <c r="C72" s="338"/>
      <c r="D72" s="129">
        <v>8</v>
      </c>
      <c r="E72" s="338"/>
      <c r="F72" s="130" t="s">
        <v>671</v>
      </c>
      <c r="G72" s="131" t="s">
        <v>627</v>
      </c>
      <c r="H72" s="177" t="s">
        <v>676</v>
      </c>
      <c r="I72" s="152"/>
      <c r="M72" s="86"/>
      <c r="N72" s="86"/>
    </row>
    <row r="73" spans="2:14" ht="14.25" x14ac:dyDescent="0.15">
      <c r="B73" s="128">
        <v>72</v>
      </c>
      <c r="C73" s="338"/>
      <c r="D73" s="129">
        <v>9</v>
      </c>
      <c r="E73" s="338"/>
      <c r="F73" s="130" t="s">
        <v>672</v>
      </c>
      <c r="G73" s="131" t="s">
        <v>626</v>
      </c>
      <c r="H73" s="177" t="s">
        <v>589</v>
      </c>
      <c r="I73" s="152"/>
      <c r="M73" s="86"/>
      <c r="N73" s="86"/>
    </row>
    <row r="74" spans="2:14" ht="14.25" x14ac:dyDescent="0.15">
      <c r="B74" s="122">
        <v>73</v>
      </c>
      <c r="C74" s="338"/>
      <c r="D74" s="129">
        <v>10</v>
      </c>
      <c r="E74" s="338"/>
      <c r="F74" s="130" t="s">
        <v>673</v>
      </c>
      <c r="G74" s="131" t="s">
        <v>625</v>
      </c>
      <c r="H74" s="177" t="s">
        <v>589</v>
      </c>
      <c r="I74" s="152"/>
      <c r="M74" s="86"/>
      <c r="N74" s="86"/>
    </row>
    <row r="75" spans="2:14" ht="14.25" x14ac:dyDescent="0.15">
      <c r="B75" s="128">
        <v>74</v>
      </c>
      <c r="C75" s="338"/>
      <c r="D75" s="129">
        <v>11</v>
      </c>
      <c r="E75" s="338"/>
      <c r="F75" s="130" t="s">
        <v>674</v>
      </c>
      <c r="G75" s="131" t="s">
        <v>624</v>
      </c>
      <c r="H75" s="177" t="s">
        <v>589</v>
      </c>
      <c r="I75" s="152"/>
      <c r="M75" s="86"/>
      <c r="N75" s="86"/>
    </row>
    <row r="76" spans="2:14" ht="14.25" x14ac:dyDescent="0.15">
      <c r="B76" s="122">
        <v>75</v>
      </c>
      <c r="C76" s="339"/>
      <c r="D76" s="136">
        <v>12</v>
      </c>
      <c r="E76" s="339"/>
      <c r="F76" s="137" t="s">
        <v>675</v>
      </c>
      <c r="G76" s="141" t="s">
        <v>624</v>
      </c>
      <c r="H76" s="178" t="s">
        <v>629</v>
      </c>
      <c r="I76" s="153"/>
      <c r="M76" s="86"/>
      <c r="N76" s="86"/>
    </row>
    <row r="77" spans="2:14" ht="14.25" x14ac:dyDescent="0.15">
      <c r="B77" s="128">
        <v>76</v>
      </c>
      <c r="C77" s="337">
        <v>6</v>
      </c>
      <c r="D77" s="123">
        <v>1</v>
      </c>
      <c r="E77" s="337" t="s">
        <v>677</v>
      </c>
      <c r="F77" s="124" t="s">
        <v>678</v>
      </c>
      <c r="G77" s="125" t="s">
        <v>588</v>
      </c>
      <c r="H77" s="176" t="s">
        <v>589</v>
      </c>
      <c r="I77" s="151"/>
      <c r="M77" s="86"/>
      <c r="N77" s="86"/>
    </row>
    <row r="78" spans="2:14" ht="14.25" x14ac:dyDescent="0.15">
      <c r="B78" s="122">
        <v>77</v>
      </c>
      <c r="C78" s="338"/>
      <c r="D78" s="129">
        <v>2</v>
      </c>
      <c r="E78" s="338"/>
      <c r="F78" s="130" t="s">
        <v>679</v>
      </c>
      <c r="G78" s="131" t="s">
        <v>588</v>
      </c>
      <c r="H78" s="177" t="s">
        <v>589</v>
      </c>
      <c r="I78" s="152"/>
      <c r="M78" s="86"/>
      <c r="N78" s="86"/>
    </row>
    <row r="79" spans="2:14" ht="14.25" x14ac:dyDescent="0.15">
      <c r="B79" s="128">
        <v>78</v>
      </c>
      <c r="C79" s="338"/>
      <c r="D79" s="129">
        <v>3</v>
      </c>
      <c r="E79" s="338"/>
      <c r="F79" s="130" t="s">
        <v>680</v>
      </c>
      <c r="G79" s="131" t="s">
        <v>588</v>
      </c>
      <c r="H79" s="177" t="s">
        <v>589</v>
      </c>
      <c r="I79" s="152"/>
      <c r="M79" s="86"/>
      <c r="N79" s="86"/>
    </row>
    <row r="80" spans="2:14" ht="14.25" x14ac:dyDescent="0.15">
      <c r="B80" s="122">
        <v>79</v>
      </c>
      <c r="C80" s="338"/>
      <c r="D80" s="129">
        <v>4</v>
      </c>
      <c r="E80" s="338"/>
      <c r="F80" s="130" t="s">
        <v>681</v>
      </c>
      <c r="G80" s="131" t="s">
        <v>626</v>
      </c>
      <c r="H80" s="177" t="s">
        <v>589</v>
      </c>
      <c r="I80" s="152"/>
      <c r="M80" s="86"/>
      <c r="N80" s="86"/>
    </row>
    <row r="81" spans="2:14" ht="14.25" x14ac:dyDescent="0.15">
      <c r="B81" s="128">
        <v>80</v>
      </c>
      <c r="C81" s="338"/>
      <c r="D81" s="129">
        <v>5</v>
      </c>
      <c r="E81" s="338"/>
      <c r="F81" s="130" t="s">
        <v>682</v>
      </c>
      <c r="G81" s="131" t="s">
        <v>626</v>
      </c>
      <c r="H81" s="177" t="s">
        <v>589</v>
      </c>
      <c r="I81" s="152"/>
      <c r="M81" s="86"/>
      <c r="N81" s="86"/>
    </row>
    <row r="82" spans="2:14" ht="14.25" x14ac:dyDescent="0.15">
      <c r="B82" s="122">
        <v>81</v>
      </c>
      <c r="C82" s="338"/>
      <c r="D82" s="129">
        <v>6</v>
      </c>
      <c r="E82" s="338"/>
      <c r="F82" s="130" t="s">
        <v>683</v>
      </c>
      <c r="G82" s="131" t="s">
        <v>626</v>
      </c>
      <c r="H82" s="177" t="s">
        <v>589</v>
      </c>
      <c r="I82" s="152"/>
      <c r="M82" s="86"/>
      <c r="N82" s="86"/>
    </row>
    <row r="83" spans="2:14" ht="14.25" x14ac:dyDescent="0.15">
      <c r="B83" s="128">
        <v>82</v>
      </c>
      <c r="C83" s="338"/>
      <c r="D83" s="129">
        <v>7</v>
      </c>
      <c r="E83" s="338"/>
      <c r="F83" s="130" t="s">
        <v>684</v>
      </c>
      <c r="G83" s="131" t="s">
        <v>625</v>
      </c>
      <c r="H83" s="177" t="s">
        <v>589</v>
      </c>
      <c r="I83" s="152"/>
      <c r="M83" s="86"/>
      <c r="N83" s="86"/>
    </row>
    <row r="84" spans="2:14" ht="14.25" x14ac:dyDescent="0.15">
      <c r="B84" s="122">
        <v>83</v>
      </c>
      <c r="C84" s="338"/>
      <c r="D84" s="129">
        <v>8</v>
      </c>
      <c r="E84" s="338"/>
      <c r="F84" s="130" t="s">
        <v>685</v>
      </c>
      <c r="G84" s="131" t="s">
        <v>625</v>
      </c>
      <c r="H84" s="177" t="s">
        <v>589</v>
      </c>
      <c r="I84" s="152"/>
      <c r="J84" s="15"/>
      <c r="K84" s="86"/>
      <c r="L84" s="86"/>
      <c r="M84" s="86"/>
      <c r="N84" s="86"/>
    </row>
    <row r="85" spans="2:14" ht="14.25" x14ac:dyDescent="0.15">
      <c r="B85" s="128">
        <v>84</v>
      </c>
      <c r="C85" s="338"/>
      <c r="D85" s="129">
        <v>9</v>
      </c>
      <c r="E85" s="338"/>
      <c r="F85" s="130" t="s">
        <v>686</v>
      </c>
      <c r="G85" s="131" t="s">
        <v>625</v>
      </c>
      <c r="H85" s="177" t="s">
        <v>629</v>
      </c>
      <c r="I85" s="152"/>
      <c r="J85" s="15"/>
      <c r="K85" s="15"/>
      <c r="L85" s="15"/>
      <c r="M85" s="86"/>
      <c r="N85" s="86"/>
    </row>
    <row r="86" spans="2:14" ht="14.25" x14ac:dyDescent="0.15">
      <c r="B86" s="122">
        <v>85</v>
      </c>
      <c r="C86" s="339"/>
      <c r="D86" s="136">
        <v>10</v>
      </c>
      <c r="E86" s="339"/>
      <c r="F86" s="137" t="s">
        <v>687</v>
      </c>
      <c r="G86" s="141" t="s">
        <v>625</v>
      </c>
      <c r="H86" s="178" t="s">
        <v>676</v>
      </c>
      <c r="I86" s="153"/>
      <c r="J86" s="15"/>
      <c r="K86" s="15"/>
      <c r="L86" s="15"/>
      <c r="M86" s="86"/>
      <c r="N86" s="86"/>
    </row>
    <row r="87" spans="2:14" ht="14.25" x14ac:dyDescent="0.15">
      <c r="B87" s="128">
        <v>86</v>
      </c>
      <c r="C87" s="337">
        <v>7</v>
      </c>
      <c r="D87" s="123">
        <v>1</v>
      </c>
      <c r="E87" s="337" t="s">
        <v>689</v>
      </c>
      <c r="F87" s="126" t="s">
        <v>690</v>
      </c>
      <c r="G87" s="125" t="s">
        <v>588</v>
      </c>
      <c r="H87" s="173" t="s">
        <v>700</v>
      </c>
      <c r="I87" s="127"/>
      <c r="J87" s="15"/>
      <c r="K87" s="86"/>
      <c r="L87" s="86"/>
      <c r="M87" s="86"/>
      <c r="N87" s="86"/>
    </row>
    <row r="88" spans="2:14" ht="14.25" x14ac:dyDescent="0.15">
      <c r="B88" s="122">
        <v>87</v>
      </c>
      <c r="C88" s="338"/>
      <c r="D88" s="129">
        <v>2</v>
      </c>
      <c r="E88" s="338"/>
      <c r="F88" s="132" t="s">
        <v>691</v>
      </c>
      <c r="G88" s="131" t="s">
        <v>628</v>
      </c>
      <c r="H88" s="174" t="s">
        <v>700</v>
      </c>
      <c r="I88" s="133"/>
      <c r="M88" s="86"/>
      <c r="N88" s="86"/>
    </row>
    <row r="89" spans="2:14" ht="14.25" x14ac:dyDescent="0.15">
      <c r="B89" s="128">
        <v>88</v>
      </c>
      <c r="C89" s="338"/>
      <c r="D89" s="129">
        <v>3</v>
      </c>
      <c r="E89" s="338"/>
      <c r="F89" s="132" t="s">
        <v>692</v>
      </c>
      <c r="G89" s="131" t="s">
        <v>628</v>
      </c>
      <c r="H89" s="174" t="s">
        <v>700</v>
      </c>
      <c r="I89" s="133"/>
      <c r="M89" s="86"/>
      <c r="N89" s="86"/>
    </row>
    <row r="90" spans="2:14" ht="14.25" x14ac:dyDescent="0.15">
      <c r="B90" s="122">
        <v>89</v>
      </c>
      <c r="C90" s="338"/>
      <c r="D90" s="129">
        <v>4</v>
      </c>
      <c r="E90" s="338"/>
      <c r="F90" s="132" t="s">
        <v>693</v>
      </c>
      <c r="G90" s="131" t="s">
        <v>627</v>
      </c>
      <c r="H90" s="174" t="s">
        <v>700</v>
      </c>
      <c r="I90" s="133"/>
      <c r="M90" s="86"/>
      <c r="N90" s="86"/>
    </row>
    <row r="91" spans="2:14" ht="14.25" x14ac:dyDescent="0.15">
      <c r="B91" s="128">
        <v>90</v>
      </c>
      <c r="C91" s="338"/>
      <c r="D91" s="129">
        <v>5</v>
      </c>
      <c r="E91" s="338"/>
      <c r="F91" s="132" t="s">
        <v>694</v>
      </c>
      <c r="G91" s="131" t="s">
        <v>627</v>
      </c>
      <c r="H91" s="174" t="s">
        <v>700</v>
      </c>
      <c r="I91" s="133"/>
      <c r="M91" s="86"/>
      <c r="N91" s="86"/>
    </row>
    <row r="92" spans="2:14" ht="14.25" x14ac:dyDescent="0.15">
      <c r="B92" s="122">
        <v>91</v>
      </c>
      <c r="C92" s="338"/>
      <c r="D92" s="129">
        <v>6</v>
      </c>
      <c r="E92" s="338"/>
      <c r="F92" s="132" t="s">
        <v>695</v>
      </c>
      <c r="G92" s="131" t="s">
        <v>627</v>
      </c>
      <c r="H92" s="174" t="s">
        <v>700</v>
      </c>
      <c r="I92" s="133"/>
      <c r="M92" s="86"/>
      <c r="N92" s="86"/>
    </row>
    <row r="93" spans="2:14" ht="14.25" x14ac:dyDescent="0.15">
      <c r="B93" s="128">
        <v>92</v>
      </c>
      <c r="C93" s="338"/>
      <c r="D93" s="129">
        <v>7</v>
      </c>
      <c r="E93" s="338"/>
      <c r="F93" s="132" t="s">
        <v>696</v>
      </c>
      <c r="G93" s="131" t="s">
        <v>627</v>
      </c>
      <c r="H93" s="174" t="s">
        <v>700</v>
      </c>
      <c r="I93" s="133"/>
      <c r="M93" s="86"/>
      <c r="N93" s="86"/>
    </row>
    <row r="94" spans="2:14" ht="14.25" x14ac:dyDescent="0.15">
      <c r="B94" s="122">
        <v>93</v>
      </c>
      <c r="C94" s="338"/>
      <c r="D94" s="129">
        <v>8</v>
      </c>
      <c r="E94" s="338"/>
      <c r="F94" s="132" t="s">
        <v>697</v>
      </c>
      <c r="G94" s="131" t="s">
        <v>627</v>
      </c>
      <c r="H94" s="174" t="s">
        <v>648</v>
      </c>
      <c r="I94" s="133"/>
      <c r="M94" s="86"/>
      <c r="N94" s="86"/>
    </row>
    <row r="95" spans="2:14" ht="14.25" x14ac:dyDescent="0.15">
      <c r="B95" s="128">
        <v>94</v>
      </c>
      <c r="C95" s="338"/>
      <c r="D95" s="129">
        <v>9</v>
      </c>
      <c r="E95" s="338"/>
      <c r="F95" s="132" t="s">
        <v>698</v>
      </c>
      <c r="G95" s="131" t="s">
        <v>626</v>
      </c>
      <c r="H95" s="174" t="s">
        <v>648</v>
      </c>
      <c r="I95" s="133"/>
      <c r="L95" s="86"/>
      <c r="M95" s="86"/>
      <c r="N95" s="86"/>
    </row>
    <row r="96" spans="2:14" ht="14.25" x14ac:dyDescent="0.15">
      <c r="B96" s="122">
        <v>95</v>
      </c>
      <c r="C96" s="339"/>
      <c r="D96" s="136">
        <v>10</v>
      </c>
      <c r="E96" s="339"/>
      <c r="F96" s="142" t="s">
        <v>699</v>
      </c>
      <c r="G96" s="141" t="s">
        <v>625</v>
      </c>
      <c r="H96" s="175" t="s">
        <v>648</v>
      </c>
      <c r="I96" s="143"/>
      <c r="L96" s="86"/>
      <c r="M96" s="86"/>
      <c r="N96" s="86"/>
    </row>
    <row r="97" spans="2:9" ht="14.25" x14ac:dyDescent="0.15">
      <c r="B97" s="128">
        <v>96</v>
      </c>
      <c r="C97" s="337">
        <v>8</v>
      </c>
      <c r="D97" s="123">
        <v>1</v>
      </c>
      <c r="E97" s="337" t="s">
        <v>98</v>
      </c>
      <c r="F97" s="124" t="s">
        <v>1444</v>
      </c>
      <c r="G97" s="125" t="s">
        <v>701</v>
      </c>
      <c r="H97" s="176" t="s">
        <v>702</v>
      </c>
      <c r="I97" s="151"/>
    </row>
    <row r="98" spans="2:9" ht="14.25" x14ac:dyDescent="0.15">
      <c r="B98" s="122">
        <v>97</v>
      </c>
      <c r="C98" s="338"/>
      <c r="D98" s="129">
        <v>2</v>
      </c>
      <c r="E98" s="338"/>
      <c r="F98" s="130" t="s">
        <v>1445</v>
      </c>
      <c r="G98" s="131" t="s">
        <v>701</v>
      </c>
      <c r="H98" s="177" t="s">
        <v>702</v>
      </c>
      <c r="I98" s="152"/>
    </row>
    <row r="99" spans="2:9" ht="14.25" x14ac:dyDescent="0.15">
      <c r="B99" s="128">
        <v>98</v>
      </c>
      <c r="C99" s="338"/>
      <c r="D99" s="129">
        <v>3</v>
      </c>
      <c r="E99" s="338"/>
      <c r="F99" s="130" t="s">
        <v>1446</v>
      </c>
      <c r="G99" s="131" t="s">
        <v>644</v>
      </c>
      <c r="H99" s="177" t="s">
        <v>702</v>
      </c>
      <c r="I99" s="152"/>
    </row>
    <row r="100" spans="2:9" ht="14.25" x14ac:dyDescent="0.15">
      <c r="B100" s="122">
        <v>99</v>
      </c>
      <c r="C100" s="338"/>
      <c r="D100" s="129">
        <v>4</v>
      </c>
      <c r="E100" s="338"/>
      <c r="F100" s="130" t="s">
        <v>1448</v>
      </c>
      <c r="G100" s="131" t="s">
        <v>647</v>
      </c>
      <c r="H100" s="177" t="s">
        <v>702</v>
      </c>
      <c r="I100" s="152"/>
    </row>
    <row r="101" spans="2:9" ht="14.25" x14ac:dyDescent="0.15">
      <c r="B101" s="128">
        <v>100</v>
      </c>
      <c r="C101" s="338"/>
      <c r="D101" s="129">
        <v>5</v>
      </c>
      <c r="E101" s="338"/>
      <c r="F101" s="130" t="s">
        <v>1447</v>
      </c>
      <c r="G101" s="131" t="s">
        <v>647</v>
      </c>
      <c r="H101" s="177" t="s">
        <v>629</v>
      </c>
      <c r="I101" s="152"/>
    </row>
    <row r="102" spans="2:9" ht="14.25" x14ac:dyDescent="0.15">
      <c r="B102" s="122">
        <v>101</v>
      </c>
      <c r="C102" s="338"/>
      <c r="D102" s="129">
        <v>6</v>
      </c>
      <c r="E102" s="338"/>
      <c r="F102" s="130" t="s">
        <v>1449</v>
      </c>
      <c r="G102" s="131" t="s">
        <v>647</v>
      </c>
      <c r="H102" s="177" t="s">
        <v>629</v>
      </c>
      <c r="I102" s="152"/>
    </row>
    <row r="103" spans="2:9" ht="14.25" x14ac:dyDescent="0.15">
      <c r="B103" s="128">
        <v>102</v>
      </c>
      <c r="C103" s="338"/>
      <c r="D103" s="129">
        <v>7</v>
      </c>
      <c r="E103" s="338"/>
      <c r="F103" s="130" t="s">
        <v>1794</v>
      </c>
      <c r="G103" s="131" t="s">
        <v>701</v>
      </c>
      <c r="H103" s="177" t="s">
        <v>629</v>
      </c>
      <c r="I103" s="152"/>
    </row>
    <row r="104" spans="2:9" ht="14.25" x14ac:dyDescent="0.15">
      <c r="B104" s="122">
        <v>103</v>
      </c>
      <c r="C104" s="338"/>
      <c r="D104" s="129">
        <v>8</v>
      </c>
      <c r="E104" s="338"/>
      <c r="F104" s="130" t="s">
        <v>1795</v>
      </c>
      <c r="G104" s="131" t="s">
        <v>701</v>
      </c>
      <c r="H104" s="177" t="s">
        <v>629</v>
      </c>
      <c r="I104" s="152"/>
    </row>
    <row r="105" spans="2:9" ht="14.25" x14ac:dyDescent="0.15">
      <c r="B105" s="128">
        <v>104</v>
      </c>
      <c r="C105" s="338"/>
      <c r="D105" s="129">
        <v>9</v>
      </c>
      <c r="E105" s="338"/>
      <c r="F105" s="130" t="s">
        <v>1796</v>
      </c>
      <c r="G105" s="131" t="s">
        <v>644</v>
      </c>
      <c r="H105" s="177" t="s">
        <v>702</v>
      </c>
      <c r="I105" s="152"/>
    </row>
    <row r="106" spans="2:9" ht="14.25" x14ac:dyDescent="0.15">
      <c r="B106" s="122">
        <v>105</v>
      </c>
      <c r="C106" s="338"/>
      <c r="D106" s="129">
        <v>10</v>
      </c>
      <c r="E106" s="338"/>
      <c r="F106" s="130" t="s">
        <v>1797</v>
      </c>
      <c r="G106" s="131" t="s">
        <v>645</v>
      </c>
      <c r="H106" s="177" t="s">
        <v>702</v>
      </c>
      <c r="I106" s="152"/>
    </row>
    <row r="107" spans="2:9" ht="14.25" x14ac:dyDescent="0.15">
      <c r="B107" s="128">
        <v>106</v>
      </c>
      <c r="C107" s="338"/>
      <c r="D107" s="129">
        <v>11</v>
      </c>
      <c r="E107" s="338"/>
      <c r="F107" s="130" t="s">
        <v>1462</v>
      </c>
      <c r="G107" s="131" t="s">
        <v>645</v>
      </c>
      <c r="H107" s="177" t="s">
        <v>702</v>
      </c>
      <c r="I107" s="152"/>
    </row>
    <row r="108" spans="2:9" ht="14.25" x14ac:dyDescent="0.15">
      <c r="B108" s="122">
        <v>107</v>
      </c>
      <c r="C108" s="339"/>
      <c r="D108" s="136">
        <v>12</v>
      </c>
      <c r="E108" s="339"/>
      <c r="F108" s="137" t="s">
        <v>1463</v>
      </c>
      <c r="G108" s="141" t="s">
        <v>646</v>
      </c>
      <c r="H108" s="178" t="s">
        <v>702</v>
      </c>
      <c r="I108" s="153"/>
    </row>
    <row r="109" spans="2:9" ht="14.25" x14ac:dyDescent="0.15">
      <c r="B109" s="128">
        <v>108</v>
      </c>
      <c r="C109" s="337">
        <v>9</v>
      </c>
      <c r="D109" s="123">
        <v>1</v>
      </c>
      <c r="E109" s="337" t="s">
        <v>703</v>
      </c>
      <c r="F109" s="124" t="s">
        <v>704</v>
      </c>
      <c r="G109" s="125" t="s">
        <v>628</v>
      </c>
      <c r="H109" s="173" t="s">
        <v>589</v>
      </c>
      <c r="I109" s="127"/>
    </row>
    <row r="110" spans="2:9" ht="14.25" x14ac:dyDescent="0.15">
      <c r="B110" s="122">
        <v>109</v>
      </c>
      <c r="C110" s="338"/>
      <c r="D110" s="129">
        <v>2</v>
      </c>
      <c r="E110" s="338"/>
      <c r="F110" s="130" t="s">
        <v>705</v>
      </c>
      <c r="G110" s="131" t="s">
        <v>627</v>
      </c>
      <c r="H110" s="174" t="s">
        <v>589</v>
      </c>
      <c r="I110" s="133"/>
    </row>
    <row r="111" spans="2:9" ht="14.25" x14ac:dyDescent="0.15">
      <c r="B111" s="128">
        <v>110</v>
      </c>
      <c r="C111" s="338"/>
      <c r="D111" s="129">
        <v>3</v>
      </c>
      <c r="E111" s="338"/>
      <c r="F111" s="130" t="s">
        <v>706</v>
      </c>
      <c r="G111" s="131" t="s">
        <v>626</v>
      </c>
      <c r="H111" s="174" t="s">
        <v>589</v>
      </c>
      <c r="I111" s="133"/>
    </row>
    <row r="112" spans="2:9" ht="14.25" x14ac:dyDescent="0.15">
      <c r="B112" s="122">
        <v>111</v>
      </c>
      <c r="C112" s="338"/>
      <c r="D112" s="129">
        <v>4</v>
      </c>
      <c r="E112" s="338"/>
      <c r="F112" s="130" t="s">
        <v>707</v>
      </c>
      <c r="G112" s="131" t="s">
        <v>626</v>
      </c>
      <c r="H112" s="174" t="s">
        <v>589</v>
      </c>
      <c r="I112" s="133"/>
    </row>
    <row r="113" spans="2:12" ht="14.25" x14ac:dyDescent="0.15">
      <c r="B113" s="128">
        <v>112</v>
      </c>
      <c r="C113" s="339"/>
      <c r="D113" s="136">
        <v>5</v>
      </c>
      <c r="E113" s="339"/>
      <c r="F113" s="137" t="s">
        <v>708</v>
      </c>
      <c r="G113" s="141" t="s">
        <v>625</v>
      </c>
      <c r="H113" s="175" t="s">
        <v>648</v>
      </c>
      <c r="I113" s="143"/>
    </row>
    <row r="114" spans="2:12" ht="14.25" x14ac:dyDescent="0.15">
      <c r="B114" s="122">
        <v>113</v>
      </c>
      <c r="C114" s="340">
        <v>10</v>
      </c>
      <c r="D114" s="123">
        <v>1</v>
      </c>
      <c r="E114" s="340" t="s">
        <v>1469</v>
      </c>
      <c r="F114" s="124" t="s">
        <v>519</v>
      </c>
      <c r="G114" s="125" t="s">
        <v>714</v>
      </c>
      <c r="H114" s="126" t="s">
        <v>676</v>
      </c>
      <c r="I114" s="127"/>
    </row>
    <row r="115" spans="2:12" ht="14.25" x14ac:dyDescent="0.15">
      <c r="B115" s="128">
        <v>114</v>
      </c>
      <c r="C115" s="341"/>
      <c r="D115" s="129">
        <v>2</v>
      </c>
      <c r="E115" s="341"/>
      <c r="F115" s="130" t="s">
        <v>554</v>
      </c>
      <c r="G115" s="131" t="s">
        <v>714</v>
      </c>
      <c r="H115" s="132" t="s">
        <v>676</v>
      </c>
      <c r="I115" s="133"/>
    </row>
    <row r="116" spans="2:12" ht="14.25" x14ac:dyDescent="0.15">
      <c r="B116" s="122">
        <v>115</v>
      </c>
      <c r="C116" s="341"/>
      <c r="D116" s="129">
        <v>3</v>
      </c>
      <c r="E116" s="341"/>
      <c r="F116" s="130" t="s">
        <v>709</v>
      </c>
      <c r="G116" s="131" t="s">
        <v>715</v>
      </c>
      <c r="H116" s="132" t="s">
        <v>676</v>
      </c>
      <c r="I116" s="133"/>
      <c r="J116" s="15"/>
      <c r="K116" s="86"/>
      <c r="L116" s="86"/>
    </row>
    <row r="117" spans="2:12" ht="14.25" x14ac:dyDescent="0.15">
      <c r="B117" s="128">
        <v>116</v>
      </c>
      <c r="C117" s="341"/>
      <c r="D117" s="129">
        <v>4</v>
      </c>
      <c r="E117" s="341"/>
      <c r="F117" s="130" t="s">
        <v>710</v>
      </c>
      <c r="G117" s="131" t="s">
        <v>715</v>
      </c>
      <c r="H117" s="132" t="s">
        <v>676</v>
      </c>
      <c r="I117" s="133"/>
    </row>
    <row r="118" spans="2:12" ht="14.25" x14ac:dyDescent="0.15">
      <c r="B118" s="122">
        <v>117</v>
      </c>
      <c r="C118" s="341"/>
      <c r="D118" s="129">
        <v>5</v>
      </c>
      <c r="E118" s="341"/>
      <c r="F118" s="130" t="s">
        <v>711</v>
      </c>
      <c r="G118" s="131" t="s">
        <v>715</v>
      </c>
      <c r="H118" s="174" t="s">
        <v>719</v>
      </c>
      <c r="I118" s="133"/>
    </row>
    <row r="119" spans="2:12" ht="14.25" x14ac:dyDescent="0.15">
      <c r="B119" s="128">
        <v>118</v>
      </c>
      <c r="C119" s="341"/>
      <c r="D119" s="129">
        <v>6</v>
      </c>
      <c r="E119" s="341"/>
      <c r="F119" s="130" t="s">
        <v>239</v>
      </c>
      <c r="G119" s="131" t="s">
        <v>716</v>
      </c>
      <c r="H119" s="174" t="s">
        <v>719</v>
      </c>
      <c r="I119" s="133"/>
    </row>
    <row r="120" spans="2:12" ht="14.25" x14ac:dyDescent="0.15">
      <c r="B120" s="122">
        <v>119</v>
      </c>
      <c r="C120" s="341"/>
      <c r="D120" s="129">
        <v>7</v>
      </c>
      <c r="E120" s="341"/>
      <c r="F120" s="130" t="s">
        <v>546</v>
      </c>
      <c r="G120" s="131" t="s">
        <v>716</v>
      </c>
      <c r="H120" s="174" t="s">
        <v>719</v>
      </c>
      <c r="I120" s="133"/>
    </row>
    <row r="121" spans="2:12" ht="14.25" x14ac:dyDescent="0.15">
      <c r="B121" s="128">
        <v>120</v>
      </c>
      <c r="C121" s="341"/>
      <c r="D121" s="129">
        <v>8</v>
      </c>
      <c r="E121" s="341"/>
      <c r="F121" s="130" t="s">
        <v>1475</v>
      </c>
      <c r="G121" s="131" t="s">
        <v>717</v>
      </c>
      <c r="H121" s="174" t="s">
        <v>719</v>
      </c>
      <c r="I121" s="133"/>
    </row>
    <row r="122" spans="2:12" ht="14.25" x14ac:dyDescent="0.15">
      <c r="B122" s="122">
        <v>121</v>
      </c>
      <c r="C122" s="341"/>
      <c r="D122" s="129">
        <v>9</v>
      </c>
      <c r="E122" s="341"/>
      <c r="F122" s="130" t="s">
        <v>526</v>
      </c>
      <c r="G122" s="131" t="s">
        <v>688</v>
      </c>
      <c r="H122" s="174" t="s">
        <v>719</v>
      </c>
      <c r="I122" s="133"/>
    </row>
    <row r="123" spans="2:12" ht="14.25" x14ac:dyDescent="0.15">
      <c r="B123" s="128">
        <v>122</v>
      </c>
      <c r="C123" s="341"/>
      <c r="D123" s="129">
        <v>10</v>
      </c>
      <c r="E123" s="341"/>
      <c r="F123" s="130" t="s">
        <v>241</v>
      </c>
      <c r="G123" s="131" t="s">
        <v>688</v>
      </c>
      <c r="H123" s="174" t="s">
        <v>719</v>
      </c>
      <c r="I123" s="133"/>
    </row>
    <row r="124" spans="2:12" ht="14.25" x14ac:dyDescent="0.15">
      <c r="B124" s="122">
        <v>123</v>
      </c>
      <c r="C124" s="341"/>
      <c r="D124" s="129">
        <v>11</v>
      </c>
      <c r="E124" s="341"/>
      <c r="F124" s="130" t="s">
        <v>527</v>
      </c>
      <c r="G124" s="131" t="s">
        <v>688</v>
      </c>
      <c r="H124" s="174" t="s">
        <v>719</v>
      </c>
      <c r="I124" s="133"/>
    </row>
    <row r="125" spans="2:12" ht="14.25" x14ac:dyDescent="0.15">
      <c r="B125" s="128">
        <v>124</v>
      </c>
      <c r="C125" s="341"/>
      <c r="D125" s="129">
        <v>12</v>
      </c>
      <c r="E125" s="341"/>
      <c r="F125" s="130" t="s">
        <v>712</v>
      </c>
      <c r="G125" s="131" t="s">
        <v>688</v>
      </c>
      <c r="H125" s="174" t="s">
        <v>719</v>
      </c>
      <c r="I125" s="133"/>
    </row>
    <row r="126" spans="2:12" ht="14.25" x14ac:dyDescent="0.15">
      <c r="B126" s="122">
        <v>125</v>
      </c>
      <c r="C126" s="341"/>
      <c r="D126" s="156">
        <v>13</v>
      </c>
      <c r="E126" s="341"/>
      <c r="F126" s="139" t="s">
        <v>713</v>
      </c>
      <c r="G126" s="157" t="s">
        <v>718</v>
      </c>
      <c r="H126" s="179" t="s">
        <v>719</v>
      </c>
      <c r="I126" s="159"/>
      <c r="J126" s="15"/>
      <c r="K126" s="86"/>
      <c r="L126" s="86"/>
    </row>
    <row r="127" spans="2:12" x14ac:dyDescent="0.15">
      <c r="B127" s="128">
        <v>126</v>
      </c>
      <c r="C127" s="162">
        <v>11</v>
      </c>
      <c r="D127" s="154">
        <v>1</v>
      </c>
      <c r="E127" s="140" t="s">
        <v>724</v>
      </c>
      <c r="F127" s="162" t="s">
        <v>721</v>
      </c>
      <c r="G127" s="162" t="s">
        <v>723</v>
      </c>
      <c r="H127" s="180" t="s">
        <v>589</v>
      </c>
      <c r="I127" s="163"/>
      <c r="J127" s="15"/>
      <c r="K127" s="15"/>
      <c r="L127" s="15"/>
    </row>
    <row r="128" spans="2:12" x14ac:dyDescent="0.15">
      <c r="B128" s="122">
        <v>127</v>
      </c>
      <c r="C128" s="162">
        <v>12</v>
      </c>
      <c r="D128" s="154">
        <v>1</v>
      </c>
      <c r="E128" s="140" t="s">
        <v>725</v>
      </c>
      <c r="F128" s="162" t="s">
        <v>726</v>
      </c>
      <c r="G128" s="162" t="s">
        <v>727</v>
      </c>
      <c r="H128" s="180" t="s">
        <v>629</v>
      </c>
      <c r="I128" s="163"/>
      <c r="J128" s="15"/>
      <c r="K128" s="86"/>
      <c r="L128" s="86"/>
    </row>
    <row r="129" spans="2:16" ht="14.25" x14ac:dyDescent="0.15">
      <c r="B129" s="128">
        <v>128</v>
      </c>
      <c r="C129" s="340">
        <v>13</v>
      </c>
      <c r="D129" s="123">
        <v>1</v>
      </c>
      <c r="E129" s="340" t="s">
        <v>728</v>
      </c>
      <c r="F129" s="124" t="s">
        <v>729</v>
      </c>
      <c r="G129" s="125" t="s">
        <v>588</v>
      </c>
      <c r="H129" s="173" t="s">
        <v>589</v>
      </c>
      <c r="I129" s="127"/>
      <c r="J129" s="15"/>
      <c r="K129" s="86"/>
      <c r="L129" s="86"/>
    </row>
    <row r="130" spans="2:16" ht="14.25" x14ac:dyDescent="0.15">
      <c r="B130" s="122">
        <v>129</v>
      </c>
      <c r="C130" s="341"/>
      <c r="D130" s="129">
        <v>2</v>
      </c>
      <c r="E130" s="341"/>
      <c r="F130" s="130" t="s">
        <v>730</v>
      </c>
      <c r="G130" s="131" t="s">
        <v>588</v>
      </c>
      <c r="H130" s="174" t="s">
        <v>629</v>
      </c>
      <c r="I130" s="133"/>
    </row>
    <row r="131" spans="2:16" ht="14.25" x14ac:dyDescent="0.15">
      <c r="B131" s="128">
        <v>130</v>
      </c>
      <c r="C131" s="341"/>
      <c r="D131" s="129">
        <v>3</v>
      </c>
      <c r="E131" s="341"/>
      <c r="F131" s="130" t="s">
        <v>731</v>
      </c>
      <c r="G131" s="131" t="s">
        <v>628</v>
      </c>
      <c r="H131" s="174" t="s">
        <v>629</v>
      </c>
      <c r="I131" s="133"/>
    </row>
    <row r="132" spans="2:16" ht="14.25" x14ac:dyDescent="0.15">
      <c r="B132" s="122">
        <v>131</v>
      </c>
      <c r="C132" s="341"/>
      <c r="D132" s="129">
        <v>4</v>
      </c>
      <c r="E132" s="341"/>
      <c r="F132" s="130" t="s">
        <v>732</v>
      </c>
      <c r="G132" s="131" t="s">
        <v>627</v>
      </c>
      <c r="H132" s="174" t="s">
        <v>629</v>
      </c>
      <c r="I132" s="133"/>
    </row>
    <row r="133" spans="2:16" ht="14.25" x14ac:dyDescent="0.15">
      <c r="B133" s="128">
        <v>132</v>
      </c>
      <c r="C133" s="341"/>
      <c r="D133" s="129">
        <v>5</v>
      </c>
      <c r="E133" s="341"/>
      <c r="F133" s="130" t="s">
        <v>733</v>
      </c>
      <c r="G133" s="131" t="s">
        <v>627</v>
      </c>
      <c r="H133" s="174" t="s">
        <v>589</v>
      </c>
      <c r="I133" s="133"/>
    </row>
    <row r="134" spans="2:16" ht="14.25" x14ac:dyDescent="0.15">
      <c r="B134" s="122">
        <v>133</v>
      </c>
      <c r="C134" s="341"/>
      <c r="D134" s="129">
        <v>6</v>
      </c>
      <c r="E134" s="341"/>
      <c r="F134" s="130" t="s">
        <v>734</v>
      </c>
      <c r="G134" s="131" t="s">
        <v>627</v>
      </c>
      <c r="H134" s="174" t="s">
        <v>589</v>
      </c>
      <c r="I134" s="133"/>
    </row>
    <row r="135" spans="2:16" ht="14.25" x14ac:dyDescent="0.15">
      <c r="B135" s="128">
        <v>134</v>
      </c>
      <c r="C135" s="341"/>
      <c r="D135" s="129">
        <v>7</v>
      </c>
      <c r="E135" s="341"/>
      <c r="F135" s="130" t="s">
        <v>735</v>
      </c>
      <c r="G135" s="131" t="s">
        <v>627</v>
      </c>
      <c r="H135" s="174" t="s">
        <v>589</v>
      </c>
      <c r="I135" s="133"/>
      <c r="J135" s="25"/>
      <c r="K135" s="86"/>
      <c r="L135" s="25"/>
      <c r="M135" s="15"/>
      <c r="N135" s="86"/>
      <c r="O135" s="86"/>
      <c r="P135" s="86"/>
    </row>
    <row r="136" spans="2:16" ht="14.25" x14ac:dyDescent="0.15">
      <c r="B136" s="122">
        <v>135</v>
      </c>
      <c r="C136" s="341"/>
      <c r="D136" s="129">
        <v>8</v>
      </c>
      <c r="E136" s="341"/>
      <c r="F136" s="130" t="s">
        <v>736</v>
      </c>
      <c r="G136" s="131" t="s">
        <v>626</v>
      </c>
      <c r="H136" s="174" t="s">
        <v>589</v>
      </c>
      <c r="I136" s="133"/>
      <c r="J136" s="25"/>
      <c r="K136" s="86"/>
      <c r="L136" s="25"/>
      <c r="M136" s="15"/>
      <c r="N136" s="86"/>
      <c r="O136" s="86"/>
      <c r="P136" s="86"/>
    </row>
    <row r="137" spans="2:16" ht="14.25" x14ac:dyDescent="0.15">
      <c r="B137" s="128">
        <v>136</v>
      </c>
      <c r="C137" s="341"/>
      <c r="D137" s="129">
        <v>9</v>
      </c>
      <c r="E137" s="341"/>
      <c r="F137" s="130" t="s">
        <v>737</v>
      </c>
      <c r="G137" s="131" t="s">
        <v>625</v>
      </c>
      <c r="H137" s="174" t="s">
        <v>589</v>
      </c>
      <c r="I137" s="133"/>
      <c r="J137" s="25"/>
      <c r="K137" s="86"/>
      <c r="L137" s="25"/>
      <c r="M137" s="15"/>
      <c r="N137" s="86"/>
      <c r="O137" s="86"/>
      <c r="P137" s="86"/>
    </row>
    <row r="138" spans="2:16" ht="14.25" x14ac:dyDescent="0.15">
      <c r="B138" s="122">
        <v>137</v>
      </c>
      <c r="C138" s="341"/>
      <c r="D138" s="129">
        <v>10</v>
      </c>
      <c r="E138" s="341"/>
      <c r="F138" s="130" t="s">
        <v>105</v>
      </c>
      <c r="G138" s="131" t="s">
        <v>625</v>
      </c>
      <c r="H138" s="174" t="s">
        <v>589</v>
      </c>
      <c r="I138" s="133"/>
      <c r="J138" s="25"/>
      <c r="K138" s="86"/>
      <c r="L138" s="25"/>
      <c r="M138" s="15"/>
      <c r="N138" s="86"/>
      <c r="O138" s="86"/>
      <c r="P138" s="86"/>
    </row>
    <row r="139" spans="2:16" ht="14.25" x14ac:dyDescent="0.15">
      <c r="B139" s="128">
        <v>138</v>
      </c>
      <c r="C139" s="341"/>
      <c r="D139" s="129">
        <v>11</v>
      </c>
      <c r="E139" s="341"/>
      <c r="F139" s="130" t="s">
        <v>738</v>
      </c>
      <c r="G139" s="131" t="s">
        <v>625</v>
      </c>
      <c r="H139" s="174" t="s">
        <v>589</v>
      </c>
      <c r="I139" s="133"/>
      <c r="J139" s="25"/>
      <c r="K139" s="86"/>
      <c r="L139" s="25"/>
      <c r="M139" s="15"/>
      <c r="N139" s="86"/>
      <c r="O139" s="86"/>
      <c r="P139" s="86"/>
    </row>
    <row r="140" spans="2:16" ht="14.25" x14ac:dyDescent="0.15">
      <c r="B140" s="122">
        <v>139</v>
      </c>
      <c r="C140" s="341"/>
      <c r="D140" s="129">
        <v>12</v>
      </c>
      <c r="E140" s="341"/>
      <c r="F140" s="130" t="s">
        <v>739</v>
      </c>
      <c r="G140" s="131" t="s">
        <v>625</v>
      </c>
      <c r="H140" s="174" t="s">
        <v>589</v>
      </c>
      <c r="I140" s="133"/>
      <c r="J140" s="25"/>
      <c r="K140" s="86"/>
      <c r="L140" s="25"/>
      <c r="M140" s="15"/>
      <c r="N140" s="86"/>
      <c r="O140" s="86"/>
      <c r="P140" s="86"/>
    </row>
    <row r="141" spans="2:16" ht="14.25" x14ac:dyDescent="0.15">
      <c r="B141" s="128">
        <v>140</v>
      </c>
      <c r="C141" s="341"/>
      <c r="D141" s="129">
        <v>13</v>
      </c>
      <c r="E141" s="341"/>
      <c r="F141" s="130" t="s">
        <v>740</v>
      </c>
      <c r="G141" s="131" t="s">
        <v>625</v>
      </c>
      <c r="H141" s="174" t="s">
        <v>629</v>
      </c>
      <c r="I141" s="133"/>
      <c r="J141" s="25"/>
      <c r="K141" s="86"/>
      <c r="L141" s="25"/>
      <c r="M141" s="15"/>
      <c r="N141" s="86"/>
      <c r="O141" s="86"/>
      <c r="P141" s="86"/>
    </row>
    <row r="142" spans="2:16" ht="14.25" x14ac:dyDescent="0.15">
      <c r="B142" s="122">
        <v>141</v>
      </c>
      <c r="C142" s="341"/>
      <c r="D142" s="156">
        <v>14</v>
      </c>
      <c r="E142" s="341"/>
      <c r="F142" s="139" t="s">
        <v>741</v>
      </c>
      <c r="G142" s="157" t="s">
        <v>624</v>
      </c>
      <c r="H142" s="179" t="s">
        <v>589</v>
      </c>
      <c r="I142" s="159"/>
      <c r="J142" s="25"/>
      <c r="K142" s="86"/>
      <c r="L142" s="25"/>
      <c r="M142" s="15"/>
      <c r="N142" s="86"/>
      <c r="O142" s="86"/>
      <c r="P142" s="86"/>
    </row>
    <row r="143" spans="2:16" ht="14.25" x14ac:dyDescent="0.15">
      <c r="B143" s="128">
        <v>142</v>
      </c>
      <c r="C143" s="337">
        <v>14</v>
      </c>
      <c r="D143" s="123">
        <v>1</v>
      </c>
      <c r="E143" s="337" t="s">
        <v>761</v>
      </c>
      <c r="F143" s="124" t="s">
        <v>742</v>
      </c>
      <c r="G143" s="125" t="s">
        <v>718</v>
      </c>
      <c r="H143" s="176" t="s">
        <v>589</v>
      </c>
      <c r="I143" s="151"/>
      <c r="J143" s="25"/>
      <c r="K143" s="86"/>
      <c r="L143" s="25"/>
      <c r="M143" s="15"/>
      <c r="N143" s="86"/>
      <c r="O143" s="86"/>
      <c r="P143" s="86"/>
    </row>
    <row r="144" spans="2:16" ht="14.25" x14ac:dyDescent="0.15">
      <c r="B144" s="122">
        <v>143</v>
      </c>
      <c r="C144" s="338"/>
      <c r="D144" s="129">
        <v>2</v>
      </c>
      <c r="E144" s="338"/>
      <c r="F144" s="130" t="s">
        <v>743</v>
      </c>
      <c r="G144" s="131" t="s">
        <v>624</v>
      </c>
      <c r="H144" s="177" t="s">
        <v>676</v>
      </c>
      <c r="I144" s="152"/>
    </row>
    <row r="145" spans="2:9" ht="14.25" x14ac:dyDescent="0.15">
      <c r="B145" s="128">
        <v>144</v>
      </c>
      <c r="C145" s="338"/>
      <c r="D145" s="129">
        <v>3</v>
      </c>
      <c r="E145" s="338"/>
      <c r="F145" s="130" t="s">
        <v>744</v>
      </c>
      <c r="G145" s="131" t="s">
        <v>625</v>
      </c>
      <c r="H145" s="177" t="s">
        <v>589</v>
      </c>
      <c r="I145" s="152"/>
    </row>
    <row r="146" spans="2:9" ht="14.25" x14ac:dyDescent="0.15">
      <c r="B146" s="122">
        <v>145</v>
      </c>
      <c r="C146" s="338"/>
      <c r="D146" s="129">
        <v>4</v>
      </c>
      <c r="E146" s="338"/>
      <c r="F146" s="130" t="s">
        <v>745</v>
      </c>
      <c r="G146" s="131" t="s">
        <v>625</v>
      </c>
      <c r="H146" s="177" t="s">
        <v>589</v>
      </c>
      <c r="I146" s="152"/>
    </row>
    <row r="147" spans="2:9" ht="14.25" x14ac:dyDescent="0.15">
      <c r="B147" s="128">
        <v>146</v>
      </c>
      <c r="C147" s="338"/>
      <c r="D147" s="129">
        <v>5</v>
      </c>
      <c r="E147" s="338"/>
      <c r="F147" s="130" t="s">
        <v>746</v>
      </c>
      <c r="G147" s="131" t="s">
        <v>625</v>
      </c>
      <c r="H147" s="177" t="s">
        <v>629</v>
      </c>
      <c r="I147" s="152"/>
    </row>
    <row r="148" spans="2:9" ht="14.25" x14ac:dyDescent="0.15">
      <c r="B148" s="122">
        <v>147</v>
      </c>
      <c r="C148" s="338"/>
      <c r="D148" s="129">
        <v>6</v>
      </c>
      <c r="E148" s="338"/>
      <c r="F148" s="130" t="s">
        <v>747</v>
      </c>
      <c r="G148" s="131" t="s">
        <v>625</v>
      </c>
      <c r="H148" s="177" t="s">
        <v>629</v>
      </c>
      <c r="I148" s="152"/>
    </row>
    <row r="149" spans="2:9" ht="14.25" x14ac:dyDescent="0.15">
      <c r="B149" s="128">
        <v>148</v>
      </c>
      <c r="C149" s="338"/>
      <c r="D149" s="129">
        <v>7</v>
      </c>
      <c r="E149" s="338"/>
      <c r="F149" s="130" t="s">
        <v>748</v>
      </c>
      <c r="G149" s="131" t="s">
        <v>626</v>
      </c>
      <c r="H149" s="177" t="s">
        <v>629</v>
      </c>
      <c r="I149" s="152"/>
    </row>
    <row r="150" spans="2:9" ht="14.25" x14ac:dyDescent="0.15">
      <c r="B150" s="122">
        <v>149</v>
      </c>
      <c r="C150" s="338"/>
      <c r="D150" s="129">
        <v>8</v>
      </c>
      <c r="E150" s="338"/>
      <c r="F150" s="130" t="s">
        <v>749</v>
      </c>
      <c r="G150" s="131" t="s">
        <v>626</v>
      </c>
      <c r="H150" s="177" t="s">
        <v>589</v>
      </c>
      <c r="I150" s="152"/>
    </row>
    <row r="151" spans="2:9" ht="14.25" x14ac:dyDescent="0.15">
      <c r="B151" s="128">
        <v>150</v>
      </c>
      <c r="C151" s="338"/>
      <c r="D151" s="129">
        <v>9</v>
      </c>
      <c r="E151" s="338"/>
      <c r="F151" s="130" t="s">
        <v>750</v>
      </c>
      <c r="G151" s="131" t="s">
        <v>626</v>
      </c>
      <c r="H151" s="177" t="s">
        <v>589</v>
      </c>
      <c r="I151" s="152"/>
    </row>
    <row r="152" spans="2:9" ht="14.25" x14ac:dyDescent="0.15">
      <c r="B152" s="122">
        <v>151</v>
      </c>
      <c r="C152" s="338"/>
      <c r="D152" s="129">
        <v>10</v>
      </c>
      <c r="E152" s="338"/>
      <c r="F152" s="130" t="s">
        <v>751</v>
      </c>
      <c r="G152" s="131" t="s">
        <v>626</v>
      </c>
      <c r="H152" s="177" t="s">
        <v>589</v>
      </c>
      <c r="I152" s="152"/>
    </row>
    <row r="153" spans="2:9" ht="14.25" x14ac:dyDescent="0.15">
      <c r="B153" s="128">
        <v>152</v>
      </c>
      <c r="C153" s="338"/>
      <c r="D153" s="129">
        <v>11</v>
      </c>
      <c r="E153" s="338"/>
      <c r="F153" s="130" t="s">
        <v>752</v>
      </c>
      <c r="G153" s="131" t="s">
        <v>627</v>
      </c>
      <c r="H153" s="177" t="s">
        <v>589</v>
      </c>
      <c r="I153" s="152"/>
    </row>
    <row r="154" spans="2:9" ht="14.25" x14ac:dyDescent="0.15">
      <c r="B154" s="122">
        <v>153</v>
      </c>
      <c r="C154" s="338"/>
      <c r="D154" s="129">
        <v>12</v>
      </c>
      <c r="E154" s="338"/>
      <c r="F154" s="130" t="s">
        <v>753</v>
      </c>
      <c r="G154" s="131" t="s">
        <v>627</v>
      </c>
      <c r="H154" s="177" t="s">
        <v>589</v>
      </c>
      <c r="I154" s="152"/>
    </row>
    <row r="155" spans="2:9" ht="14.25" x14ac:dyDescent="0.15">
      <c r="B155" s="128">
        <v>154</v>
      </c>
      <c r="C155" s="338"/>
      <c r="D155" s="129">
        <v>13</v>
      </c>
      <c r="E155" s="338"/>
      <c r="F155" s="130" t="s">
        <v>754</v>
      </c>
      <c r="G155" s="131" t="s">
        <v>628</v>
      </c>
      <c r="H155" s="177" t="s">
        <v>589</v>
      </c>
      <c r="I155" s="152"/>
    </row>
    <row r="156" spans="2:9" ht="14.25" x14ac:dyDescent="0.15">
      <c r="B156" s="122">
        <v>155</v>
      </c>
      <c r="C156" s="338"/>
      <c r="D156" s="129">
        <v>14</v>
      </c>
      <c r="E156" s="338"/>
      <c r="F156" s="130" t="s">
        <v>755</v>
      </c>
      <c r="G156" s="131" t="s">
        <v>628</v>
      </c>
      <c r="H156" s="177" t="s">
        <v>589</v>
      </c>
      <c r="I156" s="152"/>
    </row>
    <row r="157" spans="2:9" ht="14.25" x14ac:dyDescent="0.15">
      <c r="B157" s="128">
        <v>156</v>
      </c>
      <c r="C157" s="338"/>
      <c r="D157" s="129">
        <v>15</v>
      </c>
      <c r="E157" s="338"/>
      <c r="F157" s="130" t="s">
        <v>756</v>
      </c>
      <c r="G157" s="131" t="s">
        <v>628</v>
      </c>
      <c r="H157" s="177" t="s">
        <v>589</v>
      </c>
      <c r="I157" s="152"/>
    </row>
    <row r="158" spans="2:9" ht="14.25" x14ac:dyDescent="0.15">
      <c r="B158" s="122">
        <v>157</v>
      </c>
      <c r="C158" s="338"/>
      <c r="D158" s="129">
        <v>16</v>
      </c>
      <c r="E158" s="338"/>
      <c r="F158" s="130" t="s">
        <v>757</v>
      </c>
      <c r="G158" s="131" t="s">
        <v>628</v>
      </c>
      <c r="H158" s="177" t="s">
        <v>629</v>
      </c>
      <c r="I158" s="152"/>
    </row>
    <row r="159" spans="2:9" ht="14.25" x14ac:dyDescent="0.15">
      <c r="B159" s="128">
        <v>158</v>
      </c>
      <c r="C159" s="338"/>
      <c r="D159" s="129">
        <v>17</v>
      </c>
      <c r="E159" s="338"/>
      <c r="F159" s="130" t="s">
        <v>758</v>
      </c>
      <c r="G159" s="131" t="s">
        <v>628</v>
      </c>
      <c r="H159" s="177" t="s">
        <v>629</v>
      </c>
      <c r="I159" s="152"/>
    </row>
    <row r="160" spans="2:9" ht="14.25" x14ac:dyDescent="0.15">
      <c r="B160" s="122">
        <v>159</v>
      </c>
      <c r="C160" s="338"/>
      <c r="D160" s="129">
        <v>18</v>
      </c>
      <c r="E160" s="338"/>
      <c r="F160" s="130" t="s">
        <v>759</v>
      </c>
      <c r="G160" s="131" t="s">
        <v>588</v>
      </c>
      <c r="H160" s="177" t="s">
        <v>589</v>
      </c>
      <c r="I160" s="152"/>
    </row>
    <row r="161" spans="2:14" ht="14.25" x14ac:dyDescent="0.15">
      <c r="B161" s="128">
        <v>160</v>
      </c>
      <c r="C161" s="343"/>
      <c r="D161" s="156">
        <v>19</v>
      </c>
      <c r="E161" s="343"/>
      <c r="F161" s="139" t="s">
        <v>760</v>
      </c>
      <c r="G161" s="157" t="s">
        <v>588</v>
      </c>
      <c r="H161" s="181" t="s">
        <v>629</v>
      </c>
      <c r="I161" s="161"/>
    </row>
    <row r="162" spans="2:14" ht="14.25" x14ac:dyDescent="0.15">
      <c r="B162" s="122">
        <v>161</v>
      </c>
      <c r="C162" s="344">
        <v>15</v>
      </c>
      <c r="D162" s="123">
        <v>1</v>
      </c>
      <c r="E162" s="337" t="s">
        <v>762</v>
      </c>
      <c r="F162" s="124" t="s">
        <v>763</v>
      </c>
      <c r="G162" s="125" t="s">
        <v>770</v>
      </c>
      <c r="H162" s="176" t="s">
        <v>589</v>
      </c>
      <c r="I162" s="151"/>
    </row>
    <row r="163" spans="2:14" ht="14.25" x14ac:dyDescent="0.15">
      <c r="B163" s="128">
        <v>162</v>
      </c>
      <c r="C163" s="345"/>
      <c r="D163" s="129">
        <v>2</v>
      </c>
      <c r="E163" s="338"/>
      <c r="F163" s="130" t="s">
        <v>764</v>
      </c>
      <c r="G163" s="131" t="s">
        <v>647</v>
      </c>
      <c r="H163" s="177" t="s">
        <v>589</v>
      </c>
      <c r="I163" s="152"/>
      <c r="J163" s="15"/>
      <c r="K163" s="86"/>
      <c r="L163" s="86"/>
    </row>
    <row r="164" spans="2:14" ht="14.25" x14ac:dyDescent="0.15">
      <c r="B164" s="122">
        <v>163</v>
      </c>
      <c r="C164" s="345"/>
      <c r="D164" s="129">
        <v>3</v>
      </c>
      <c r="E164" s="338"/>
      <c r="F164" s="130" t="s">
        <v>765</v>
      </c>
      <c r="G164" s="131" t="s">
        <v>647</v>
      </c>
      <c r="H164" s="177" t="s">
        <v>589</v>
      </c>
      <c r="I164" s="152"/>
      <c r="J164" s="15"/>
      <c r="K164" s="86"/>
      <c r="L164" s="86"/>
    </row>
    <row r="165" spans="2:14" ht="14.25" x14ac:dyDescent="0.15">
      <c r="B165" s="128">
        <v>164</v>
      </c>
      <c r="C165" s="345"/>
      <c r="D165" s="129">
        <v>4</v>
      </c>
      <c r="E165" s="338"/>
      <c r="F165" s="130" t="s">
        <v>766</v>
      </c>
      <c r="G165" s="131" t="s">
        <v>646</v>
      </c>
      <c r="H165" s="177" t="s">
        <v>589</v>
      </c>
      <c r="I165" s="152"/>
    </row>
    <row r="166" spans="2:14" ht="14.25" x14ac:dyDescent="0.15">
      <c r="B166" s="122">
        <v>165</v>
      </c>
      <c r="C166" s="345"/>
      <c r="D166" s="129">
        <v>5</v>
      </c>
      <c r="E166" s="338"/>
      <c r="F166" s="130" t="s">
        <v>767</v>
      </c>
      <c r="G166" s="131" t="s">
        <v>770</v>
      </c>
      <c r="H166" s="177" t="s">
        <v>629</v>
      </c>
      <c r="I166" s="152"/>
    </row>
    <row r="167" spans="2:14" ht="14.25" x14ac:dyDescent="0.15">
      <c r="B167" s="128">
        <v>166</v>
      </c>
      <c r="C167" s="345"/>
      <c r="D167" s="129">
        <v>6</v>
      </c>
      <c r="E167" s="338"/>
      <c r="F167" s="130" t="s">
        <v>768</v>
      </c>
      <c r="G167" s="131" t="s">
        <v>645</v>
      </c>
      <c r="H167" s="177" t="s">
        <v>629</v>
      </c>
      <c r="I167" s="152"/>
    </row>
    <row r="168" spans="2:14" ht="14.25" x14ac:dyDescent="0.15">
      <c r="B168" s="122">
        <v>167</v>
      </c>
      <c r="C168" s="346"/>
      <c r="D168" s="136">
        <v>7</v>
      </c>
      <c r="E168" s="339"/>
      <c r="F168" s="137" t="s">
        <v>769</v>
      </c>
      <c r="G168" s="141" t="s">
        <v>701</v>
      </c>
      <c r="H168" s="178" t="s">
        <v>629</v>
      </c>
      <c r="I168" s="153"/>
    </row>
    <row r="169" spans="2:14" ht="14.25" x14ac:dyDescent="0.15">
      <c r="B169" s="128">
        <v>168</v>
      </c>
      <c r="C169" s="337">
        <v>16</v>
      </c>
      <c r="D169" s="123">
        <v>1</v>
      </c>
      <c r="E169" s="337" t="s">
        <v>784</v>
      </c>
      <c r="F169" s="124" t="s">
        <v>771</v>
      </c>
      <c r="G169" s="125" t="s">
        <v>588</v>
      </c>
      <c r="H169" s="176" t="s">
        <v>589</v>
      </c>
      <c r="I169" s="151"/>
    </row>
    <row r="170" spans="2:14" ht="14.25" x14ac:dyDescent="0.15">
      <c r="B170" s="122">
        <v>169</v>
      </c>
      <c r="C170" s="338"/>
      <c r="D170" s="129">
        <v>2</v>
      </c>
      <c r="E170" s="338"/>
      <c r="F170" s="130" t="s">
        <v>772</v>
      </c>
      <c r="G170" s="131" t="s">
        <v>628</v>
      </c>
      <c r="H170" s="177" t="s">
        <v>589</v>
      </c>
      <c r="I170" s="152"/>
    </row>
    <row r="171" spans="2:14" ht="14.25" x14ac:dyDescent="0.15">
      <c r="B171" s="128">
        <v>170</v>
      </c>
      <c r="C171" s="338"/>
      <c r="D171" s="129">
        <v>3</v>
      </c>
      <c r="E171" s="338"/>
      <c r="F171" s="130" t="s">
        <v>773</v>
      </c>
      <c r="G171" s="131" t="s">
        <v>628</v>
      </c>
      <c r="H171" s="177" t="s">
        <v>589</v>
      </c>
      <c r="I171" s="152"/>
    </row>
    <row r="172" spans="2:14" ht="14.25" x14ac:dyDescent="0.15">
      <c r="B172" s="122">
        <v>171</v>
      </c>
      <c r="C172" s="338"/>
      <c r="D172" s="129">
        <v>4</v>
      </c>
      <c r="E172" s="338"/>
      <c r="F172" s="130" t="s">
        <v>774</v>
      </c>
      <c r="G172" s="131" t="s">
        <v>628</v>
      </c>
      <c r="H172" s="177" t="s">
        <v>589</v>
      </c>
      <c r="I172" s="152"/>
    </row>
    <row r="173" spans="2:14" ht="14.25" x14ac:dyDescent="0.15">
      <c r="B173" s="128">
        <v>172</v>
      </c>
      <c r="C173" s="338"/>
      <c r="D173" s="129">
        <v>5</v>
      </c>
      <c r="E173" s="338"/>
      <c r="F173" s="130" t="s">
        <v>775</v>
      </c>
      <c r="G173" s="131" t="s">
        <v>628</v>
      </c>
      <c r="H173" s="177" t="s">
        <v>589</v>
      </c>
      <c r="I173" s="152"/>
    </row>
    <row r="174" spans="2:14" ht="14.25" x14ac:dyDescent="0.15">
      <c r="B174" s="122">
        <v>173</v>
      </c>
      <c r="C174" s="338"/>
      <c r="D174" s="129">
        <v>6</v>
      </c>
      <c r="E174" s="338"/>
      <c r="F174" s="130" t="s">
        <v>776</v>
      </c>
      <c r="G174" s="131" t="s">
        <v>627</v>
      </c>
      <c r="H174" s="177" t="s">
        <v>629</v>
      </c>
      <c r="I174" s="152"/>
      <c r="L174" s="86"/>
      <c r="M174" s="86"/>
      <c r="N174" s="86"/>
    </row>
    <row r="175" spans="2:14" ht="14.25" x14ac:dyDescent="0.15">
      <c r="B175" s="128">
        <v>174</v>
      </c>
      <c r="C175" s="338"/>
      <c r="D175" s="129">
        <v>7</v>
      </c>
      <c r="E175" s="338"/>
      <c r="F175" s="130" t="s">
        <v>777</v>
      </c>
      <c r="G175" s="131" t="s">
        <v>627</v>
      </c>
      <c r="H175" s="177" t="s">
        <v>589</v>
      </c>
      <c r="I175" s="152"/>
    </row>
    <row r="176" spans="2:14" ht="14.25" x14ac:dyDescent="0.15">
      <c r="B176" s="122">
        <v>175</v>
      </c>
      <c r="C176" s="338"/>
      <c r="D176" s="129">
        <v>8</v>
      </c>
      <c r="E176" s="338"/>
      <c r="F176" s="130" t="s">
        <v>778</v>
      </c>
      <c r="G176" s="131" t="s">
        <v>627</v>
      </c>
      <c r="H176" s="177" t="s">
        <v>589</v>
      </c>
      <c r="I176" s="152"/>
    </row>
    <row r="177" spans="2:12" ht="14.25" x14ac:dyDescent="0.15">
      <c r="B177" s="128">
        <v>176</v>
      </c>
      <c r="C177" s="338"/>
      <c r="D177" s="129">
        <v>9</v>
      </c>
      <c r="E177" s="338"/>
      <c r="F177" s="130" t="s">
        <v>779</v>
      </c>
      <c r="G177" s="131" t="s">
        <v>627</v>
      </c>
      <c r="H177" s="177" t="s">
        <v>589</v>
      </c>
      <c r="I177" s="152"/>
    </row>
    <row r="178" spans="2:12" ht="14.25" x14ac:dyDescent="0.15">
      <c r="B178" s="122">
        <v>177</v>
      </c>
      <c r="C178" s="338"/>
      <c r="D178" s="129">
        <v>10</v>
      </c>
      <c r="E178" s="338"/>
      <c r="F178" s="130" t="s">
        <v>780</v>
      </c>
      <c r="G178" s="131" t="s">
        <v>626</v>
      </c>
      <c r="H178" s="177" t="s">
        <v>589</v>
      </c>
      <c r="I178" s="152"/>
    </row>
    <row r="179" spans="2:12" ht="14.25" x14ac:dyDescent="0.15">
      <c r="B179" s="128">
        <v>178</v>
      </c>
      <c r="C179" s="338"/>
      <c r="D179" s="129">
        <v>11</v>
      </c>
      <c r="E179" s="338"/>
      <c r="F179" s="130" t="s">
        <v>781</v>
      </c>
      <c r="G179" s="131" t="s">
        <v>625</v>
      </c>
      <c r="H179" s="177" t="s">
        <v>589</v>
      </c>
      <c r="I179" s="152"/>
      <c r="J179" s="15"/>
      <c r="K179" s="86"/>
      <c r="L179" s="86"/>
    </row>
    <row r="180" spans="2:12" ht="14.25" x14ac:dyDescent="0.15">
      <c r="B180" s="122">
        <v>179</v>
      </c>
      <c r="C180" s="338"/>
      <c r="D180" s="129">
        <v>12</v>
      </c>
      <c r="E180" s="338"/>
      <c r="F180" s="130" t="s">
        <v>782</v>
      </c>
      <c r="G180" s="131" t="s">
        <v>625</v>
      </c>
      <c r="H180" s="177" t="s">
        <v>589</v>
      </c>
      <c r="I180" s="152"/>
      <c r="J180" s="15"/>
      <c r="K180" s="15"/>
      <c r="L180" s="15"/>
    </row>
    <row r="181" spans="2:12" ht="14.25" x14ac:dyDescent="0.15">
      <c r="B181" s="128">
        <v>180</v>
      </c>
      <c r="C181" s="343"/>
      <c r="D181" s="156">
        <v>13</v>
      </c>
      <c r="E181" s="343"/>
      <c r="F181" s="139" t="s">
        <v>783</v>
      </c>
      <c r="G181" s="157" t="s">
        <v>625</v>
      </c>
      <c r="H181" s="181" t="s">
        <v>589</v>
      </c>
      <c r="I181" s="161"/>
      <c r="J181" s="15"/>
      <c r="K181" s="86"/>
      <c r="L181" s="86"/>
    </row>
    <row r="182" spans="2:12" ht="14.25" x14ac:dyDescent="0.15">
      <c r="B182" s="122">
        <v>181</v>
      </c>
      <c r="C182" s="337">
        <v>17</v>
      </c>
      <c r="D182" s="123">
        <v>1</v>
      </c>
      <c r="E182" s="337" t="s">
        <v>1548</v>
      </c>
      <c r="F182" s="124" t="s">
        <v>786</v>
      </c>
      <c r="G182" s="125" t="s">
        <v>588</v>
      </c>
      <c r="H182" s="173" t="s">
        <v>700</v>
      </c>
      <c r="I182" s="127"/>
      <c r="J182" s="15"/>
      <c r="K182" s="86"/>
      <c r="L182" s="86"/>
    </row>
    <row r="183" spans="2:12" ht="14.25" x14ac:dyDescent="0.15">
      <c r="B183" s="128">
        <v>182</v>
      </c>
      <c r="C183" s="338"/>
      <c r="D183" s="129">
        <v>2</v>
      </c>
      <c r="E183" s="338"/>
      <c r="F183" s="130" t="s">
        <v>787</v>
      </c>
      <c r="G183" s="131" t="s">
        <v>628</v>
      </c>
      <c r="H183" s="174" t="s">
        <v>700</v>
      </c>
      <c r="I183" s="133"/>
      <c r="J183" s="15"/>
      <c r="K183" s="15"/>
      <c r="L183" s="15"/>
    </row>
    <row r="184" spans="2:12" ht="14.25" x14ac:dyDescent="0.15">
      <c r="B184" s="122">
        <v>183</v>
      </c>
      <c r="C184" s="338"/>
      <c r="D184" s="129">
        <v>3</v>
      </c>
      <c r="E184" s="338"/>
      <c r="F184" s="130" t="s">
        <v>788</v>
      </c>
      <c r="G184" s="131" t="s">
        <v>628</v>
      </c>
      <c r="H184" s="174" t="s">
        <v>700</v>
      </c>
      <c r="I184" s="133"/>
      <c r="J184" s="15"/>
      <c r="K184" s="15"/>
      <c r="L184" s="15"/>
    </row>
    <row r="185" spans="2:12" ht="14.25" x14ac:dyDescent="0.15">
      <c r="B185" s="128">
        <v>184</v>
      </c>
      <c r="C185" s="338"/>
      <c r="D185" s="129">
        <v>4</v>
      </c>
      <c r="E185" s="338"/>
      <c r="F185" s="130" t="s">
        <v>789</v>
      </c>
      <c r="G185" s="131" t="s">
        <v>628</v>
      </c>
      <c r="H185" s="174" t="s">
        <v>700</v>
      </c>
      <c r="I185" s="133"/>
      <c r="J185" s="15"/>
      <c r="K185" s="15"/>
      <c r="L185" s="15"/>
    </row>
    <row r="186" spans="2:12" ht="14.25" x14ac:dyDescent="0.15">
      <c r="B186" s="122">
        <v>185</v>
      </c>
      <c r="C186" s="338"/>
      <c r="D186" s="129">
        <v>5</v>
      </c>
      <c r="E186" s="338"/>
      <c r="F186" s="130" t="s">
        <v>790</v>
      </c>
      <c r="G186" s="131" t="s">
        <v>644</v>
      </c>
      <c r="H186" s="174" t="s">
        <v>700</v>
      </c>
      <c r="I186" s="133"/>
      <c r="J186" s="15"/>
      <c r="K186" s="15"/>
      <c r="L186" s="15"/>
    </row>
    <row r="187" spans="2:12" ht="14.25" x14ac:dyDescent="0.15">
      <c r="B187" s="128">
        <v>186</v>
      </c>
      <c r="C187" s="338"/>
      <c r="D187" s="129">
        <v>6</v>
      </c>
      <c r="E187" s="338"/>
      <c r="F187" s="130" t="s">
        <v>791</v>
      </c>
      <c r="G187" s="131" t="s">
        <v>627</v>
      </c>
      <c r="H187" s="174" t="s">
        <v>700</v>
      </c>
      <c r="I187" s="133"/>
      <c r="J187" s="15"/>
      <c r="K187" s="15"/>
      <c r="L187" s="15"/>
    </row>
    <row r="188" spans="2:12" ht="14.25" x14ac:dyDescent="0.15">
      <c r="B188" s="122">
        <v>187</v>
      </c>
      <c r="C188" s="338"/>
      <c r="D188" s="129">
        <v>7</v>
      </c>
      <c r="E188" s="338"/>
      <c r="F188" s="130" t="s">
        <v>792</v>
      </c>
      <c r="G188" s="131" t="s">
        <v>626</v>
      </c>
      <c r="H188" s="174" t="s">
        <v>700</v>
      </c>
      <c r="I188" s="133"/>
      <c r="J188" s="15"/>
      <c r="K188" s="15"/>
      <c r="L188" s="15"/>
    </row>
    <row r="189" spans="2:12" ht="14.25" x14ac:dyDescent="0.15">
      <c r="B189" s="128">
        <v>188</v>
      </c>
      <c r="C189" s="343"/>
      <c r="D189" s="156">
        <v>8</v>
      </c>
      <c r="E189" s="343"/>
      <c r="F189" s="139" t="s">
        <v>793</v>
      </c>
      <c r="G189" s="157" t="s">
        <v>624</v>
      </c>
      <c r="H189" s="179" t="s">
        <v>700</v>
      </c>
      <c r="I189" s="159"/>
      <c r="J189" s="15"/>
      <c r="K189" s="15"/>
      <c r="L189" s="15"/>
    </row>
    <row r="190" spans="2:12" ht="14.25" x14ac:dyDescent="0.15">
      <c r="B190" s="122">
        <v>189</v>
      </c>
      <c r="C190" s="337">
        <v>18</v>
      </c>
      <c r="D190" s="123">
        <v>1</v>
      </c>
      <c r="E190" s="337" t="s">
        <v>806</v>
      </c>
      <c r="F190" s="124" t="s">
        <v>794</v>
      </c>
      <c r="G190" s="125" t="s">
        <v>701</v>
      </c>
      <c r="H190" s="173" t="s">
        <v>629</v>
      </c>
      <c r="I190" s="127"/>
      <c r="J190" s="15"/>
      <c r="K190" s="86"/>
      <c r="L190" s="86"/>
    </row>
    <row r="191" spans="2:12" ht="14.25" x14ac:dyDescent="0.15">
      <c r="B191" s="128">
        <v>190</v>
      </c>
      <c r="C191" s="338"/>
      <c r="D191" s="129">
        <v>2</v>
      </c>
      <c r="E191" s="338"/>
      <c r="F191" s="130" t="s">
        <v>795</v>
      </c>
      <c r="G191" s="131" t="s">
        <v>644</v>
      </c>
      <c r="H191" s="174" t="s">
        <v>589</v>
      </c>
      <c r="I191" s="133"/>
      <c r="J191" s="15"/>
      <c r="K191" s="86"/>
      <c r="L191" s="86"/>
    </row>
    <row r="192" spans="2:12" ht="14.25" x14ac:dyDescent="0.15">
      <c r="B192" s="122">
        <v>191</v>
      </c>
      <c r="C192" s="338"/>
      <c r="D192" s="129">
        <v>3</v>
      </c>
      <c r="E192" s="338"/>
      <c r="F192" s="130" t="s">
        <v>796</v>
      </c>
      <c r="G192" s="131" t="s">
        <v>644</v>
      </c>
      <c r="H192" s="174" t="s">
        <v>589</v>
      </c>
      <c r="I192" s="133"/>
      <c r="J192" s="15"/>
      <c r="K192" s="15"/>
      <c r="L192" s="15"/>
    </row>
    <row r="193" spans="2:12" ht="14.25" x14ac:dyDescent="0.15">
      <c r="B193" s="128">
        <v>192</v>
      </c>
      <c r="C193" s="338"/>
      <c r="D193" s="129">
        <v>4</v>
      </c>
      <c r="E193" s="338"/>
      <c r="F193" s="130" t="s">
        <v>797</v>
      </c>
      <c r="G193" s="131" t="s">
        <v>644</v>
      </c>
      <c r="H193" s="174" t="s">
        <v>589</v>
      </c>
      <c r="I193" s="133"/>
    </row>
    <row r="194" spans="2:12" ht="14.25" x14ac:dyDescent="0.15">
      <c r="B194" s="122">
        <v>193</v>
      </c>
      <c r="C194" s="338"/>
      <c r="D194" s="129">
        <v>5</v>
      </c>
      <c r="E194" s="338"/>
      <c r="F194" s="130" t="s">
        <v>798</v>
      </c>
      <c r="G194" s="131" t="s">
        <v>644</v>
      </c>
      <c r="H194" s="174" t="s">
        <v>589</v>
      </c>
      <c r="I194" s="133"/>
    </row>
    <row r="195" spans="2:12" ht="14.25" x14ac:dyDescent="0.15">
      <c r="B195" s="128">
        <v>194</v>
      </c>
      <c r="C195" s="338"/>
      <c r="D195" s="129">
        <v>6</v>
      </c>
      <c r="E195" s="338"/>
      <c r="F195" s="130" t="s">
        <v>799</v>
      </c>
      <c r="G195" s="131" t="s">
        <v>645</v>
      </c>
      <c r="H195" s="174" t="s">
        <v>589</v>
      </c>
      <c r="I195" s="133"/>
    </row>
    <row r="196" spans="2:12" ht="14.25" x14ac:dyDescent="0.15">
      <c r="B196" s="122">
        <v>195</v>
      </c>
      <c r="C196" s="338"/>
      <c r="D196" s="129">
        <v>7</v>
      </c>
      <c r="E196" s="338"/>
      <c r="F196" s="130" t="s">
        <v>800</v>
      </c>
      <c r="G196" s="131" t="s">
        <v>807</v>
      </c>
      <c r="H196" s="174" t="s">
        <v>589</v>
      </c>
      <c r="I196" s="133"/>
    </row>
    <row r="197" spans="2:12" ht="14.25" x14ac:dyDescent="0.15">
      <c r="B197" s="128">
        <v>196</v>
      </c>
      <c r="C197" s="338"/>
      <c r="D197" s="129">
        <v>8</v>
      </c>
      <c r="E197" s="338"/>
      <c r="F197" s="130" t="s">
        <v>801</v>
      </c>
      <c r="G197" s="131" t="s">
        <v>808</v>
      </c>
      <c r="H197" s="174" t="s">
        <v>589</v>
      </c>
      <c r="I197" s="133"/>
    </row>
    <row r="198" spans="2:12" ht="14.25" x14ac:dyDescent="0.15">
      <c r="B198" s="122">
        <v>197</v>
      </c>
      <c r="C198" s="338"/>
      <c r="D198" s="129">
        <v>9</v>
      </c>
      <c r="E198" s="338"/>
      <c r="F198" s="130" t="s">
        <v>802</v>
      </c>
      <c r="G198" s="131" t="s">
        <v>646</v>
      </c>
      <c r="H198" s="174" t="s">
        <v>589</v>
      </c>
      <c r="I198" s="133"/>
    </row>
    <row r="199" spans="2:12" ht="14.25" x14ac:dyDescent="0.15">
      <c r="B199" s="128">
        <v>198</v>
      </c>
      <c r="C199" s="338"/>
      <c r="D199" s="129">
        <v>10</v>
      </c>
      <c r="E199" s="338"/>
      <c r="F199" s="130" t="s">
        <v>803</v>
      </c>
      <c r="G199" s="131" t="s">
        <v>770</v>
      </c>
      <c r="H199" s="174" t="s">
        <v>589</v>
      </c>
      <c r="I199" s="133"/>
    </row>
    <row r="200" spans="2:12" ht="14.25" x14ac:dyDescent="0.15">
      <c r="B200" s="122">
        <v>199</v>
      </c>
      <c r="C200" s="338"/>
      <c r="D200" s="129">
        <v>11</v>
      </c>
      <c r="E200" s="338"/>
      <c r="F200" s="130" t="s">
        <v>804</v>
      </c>
      <c r="G200" s="131" t="s">
        <v>770</v>
      </c>
      <c r="H200" s="174" t="s">
        <v>589</v>
      </c>
      <c r="I200" s="133"/>
      <c r="J200" s="15"/>
      <c r="K200" s="86"/>
      <c r="L200" s="86"/>
    </row>
    <row r="201" spans="2:12" ht="14.25" x14ac:dyDescent="0.15">
      <c r="B201" s="128">
        <v>200</v>
      </c>
      <c r="C201" s="343"/>
      <c r="D201" s="156">
        <v>12</v>
      </c>
      <c r="E201" s="343"/>
      <c r="F201" s="139" t="s">
        <v>805</v>
      </c>
      <c r="G201" s="157" t="s">
        <v>770</v>
      </c>
      <c r="H201" s="179" t="s">
        <v>589</v>
      </c>
      <c r="I201" s="159"/>
      <c r="J201" s="15"/>
      <c r="K201" s="15"/>
      <c r="L201" s="15"/>
    </row>
    <row r="202" spans="2:12" ht="14.25" x14ac:dyDescent="0.15">
      <c r="B202" s="122">
        <v>201</v>
      </c>
      <c r="C202" s="337">
        <v>19</v>
      </c>
      <c r="D202" s="123">
        <v>1</v>
      </c>
      <c r="E202" s="337" t="s">
        <v>831</v>
      </c>
      <c r="F202" s="126" t="s">
        <v>809</v>
      </c>
      <c r="G202" s="125" t="s">
        <v>624</v>
      </c>
      <c r="H202" s="176" t="s">
        <v>589</v>
      </c>
      <c r="I202" s="127"/>
      <c r="J202" s="15"/>
      <c r="K202" s="15"/>
      <c r="L202" s="15"/>
    </row>
    <row r="203" spans="2:12" ht="14.25" x14ac:dyDescent="0.15">
      <c r="B203" s="128">
        <v>202</v>
      </c>
      <c r="C203" s="338"/>
      <c r="D203" s="129">
        <v>2</v>
      </c>
      <c r="E203" s="338"/>
      <c r="F203" s="132" t="s">
        <v>810</v>
      </c>
      <c r="G203" s="131" t="s">
        <v>624</v>
      </c>
      <c r="H203" s="177" t="s">
        <v>589</v>
      </c>
      <c r="I203" s="133"/>
      <c r="J203" s="15"/>
      <c r="K203" s="15"/>
      <c r="L203" s="15"/>
    </row>
    <row r="204" spans="2:12" ht="14.25" x14ac:dyDescent="0.15">
      <c r="B204" s="122">
        <v>203</v>
      </c>
      <c r="C204" s="338"/>
      <c r="D204" s="129">
        <v>3</v>
      </c>
      <c r="E204" s="338"/>
      <c r="F204" s="132" t="s">
        <v>346</v>
      </c>
      <c r="G204" s="131" t="s">
        <v>647</v>
      </c>
      <c r="H204" s="177" t="s">
        <v>589</v>
      </c>
      <c r="I204" s="133"/>
      <c r="J204" s="15"/>
      <c r="K204" s="86"/>
      <c r="L204" s="86"/>
    </row>
    <row r="205" spans="2:12" ht="14.25" x14ac:dyDescent="0.15">
      <c r="B205" s="128">
        <v>204</v>
      </c>
      <c r="C205" s="338"/>
      <c r="D205" s="129">
        <v>4</v>
      </c>
      <c r="E205" s="338"/>
      <c r="F205" s="132" t="s">
        <v>811</v>
      </c>
      <c r="G205" s="131" t="s">
        <v>647</v>
      </c>
      <c r="H205" s="177" t="s">
        <v>589</v>
      </c>
      <c r="I205" s="133"/>
      <c r="J205" s="15"/>
      <c r="K205" s="86"/>
      <c r="L205" s="86"/>
    </row>
    <row r="206" spans="2:12" ht="14.25" x14ac:dyDescent="0.15">
      <c r="B206" s="122">
        <v>205</v>
      </c>
      <c r="C206" s="338"/>
      <c r="D206" s="129">
        <v>5</v>
      </c>
      <c r="E206" s="338"/>
      <c r="F206" s="132" t="s">
        <v>812</v>
      </c>
      <c r="G206" s="131" t="s">
        <v>646</v>
      </c>
      <c r="H206" s="177" t="s">
        <v>589</v>
      </c>
      <c r="I206" s="133"/>
      <c r="J206" s="15"/>
      <c r="K206" s="86"/>
      <c r="L206" s="86"/>
    </row>
    <row r="207" spans="2:12" ht="14.25" x14ac:dyDescent="0.15">
      <c r="B207" s="128">
        <v>206</v>
      </c>
      <c r="C207" s="338"/>
      <c r="D207" s="129">
        <v>6</v>
      </c>
      <c r="E207" s="338"/>
      <c r="F207" s="132" t="s">
        <v>813</v>
      </c>
      <c r="G207" s="131" t="s">
        <v>645</v>
      </c>
      <c r="H207" s="177" t="s">
        <v>589</v>
      </c>
      <c r="I207" s="133"/>
      <c r="J207" s="15"/>
      <c r="K207" s="15"/>
      <c r="L207" s="15"/>
    </row>
    <row r="208" spans="2:12" ht="14.25" x14ac:dyDescent="0.15">
      <c r="B208" s="122">
        <v>207</v>
      </c>
      <c r="C208" s="338"/>
      <c r="D208" s="129">
        <v>7</v>
      </c>
      <c r="E208" s="338"/>
      <c r="F208" s="132" t="s">
        <v>814</v>
      </c>
      <c r="G208" s="131" t="s">
        <v>645</v>
      </c>
      <c r="H208" s="177" t="s">
        <v>589</v>
      </c>
      <c r="I208" s="133"/>
      <c r="J208" s="15"/>
      <c r="K208" s="15"/>
      <c r="L208" s="15"/>
    </row>
    <row r="209" spans="2:12" ht="14.25" x14ac:dyDescent="0.15">
      <c r="B209" s="128">
        <v>208</v>
      </c>
      <c r="C209" s="338"/>
      <c r="D209" s="129">
        <v>8</v>
      </c>
      <c r="E209" s="338"/>
      <c r="F209" s="132" t="s">
        <v>815</v>
      </c>
      <c r="G209" s="131" t="s">
        <v>644</v>
      </c>
      <c r="H209" s="177" t="s">
        <v>589</v>
      </c>
      <c r="I209" s="133"/>
      <c r="J209" s="15"/>
      <c r="K209" s="15"/>
      <c r="L209" s="15"/>
    </row>
    <row r="210" spans="2:12" ht="14.25" x14ac:dyDescent="0.15">
      <c r="B210" s="122">
        <v>209</v>
      </c>
      <c r="C210" s="338"/>
      <c r="D210" s="129">
        <v>9</v>
      </c>
      <c r="E210" s="338"/>
      <c r="F210" s="132" t="s">
        <v>816</v>
      </c>
      <c r="G210" s="131" t="s">
        <v>644</v>
      </c>
      <c r="H210" s="177" t="s">
        <v>589</v>
      </c>
      <c r="I210" s="133"/>
      <c r="J210" s="15"/>
      <c r="K210" s="15"/>
      <c r="L210" s="15"/>
    </row>
    <row r="211" spans="2:12" ht="14.25" x14ac:dyDescent="0.15">
      <c r="B211" s="128">
        <v>210</v>
      </c>
      <c r="C211" s="338"/>
      <c r="D211" s="129">
        <v>10</v>
      </c>
      <c r="E211" s="338"/>
      <c r="F211" s="132" t="s">
        <v>817</v>
      </c>
      <c r="G211" s="131" t="s">
        <v>644</v>
      </c>
      <c r="H211" s="177" t="s">
        <v>589</v>
      </c>
      <c r="I211" s="133"/>
      <c r="J211" s="15"/>
      <c r="K211" s="15"/>
      <c r="L211" s="15"/>
    </row>
    <row r="212" spans="2:12" ht="14.25" x14ac:dyDescent="0.15">
      <c r="B212" s="122">
        <v>211</v>
      </c>
      <c r="C212" s="338"/>
      <c r="D212" s="129">
        <v>11</v>
      </c>
      <c r="E212" s="338"/>
      <c r="F212" s="132" t="s">
        <v>818</v>
      </c>
      <c r="G212" s="131" t="s">
        <v>644</v>
      </c>
      <c r="H212" s="177" t="s">
        <v>589</v>
      </c>
      <c r="I212" s="133"/>
      <c r="J212" s="15"/>
      <c r="K212" s="86"/>
      <c r="L212" s="86"/>
    </row>
    <row r="213" spans="2:12" ht="14.25" customHeight="1" x14ac:dyDescent="0.15">
      <c r="B213" s="128">
        <v>212</v>
      </c>
      <c r="C213" s="338"/>
      <c r="D213" s="129">
        <v>12</v>
      </c>
      <c r="E213" s="338"/>
      <c r="F213" s="132" t="s">
        <v>819</v>
      </c>
      <c r="G213" s="131" t="s">
        <v>644</v>
      </c>
      <c r="H213" s="177" t="s">
        <v>589</v>
      </c>
      <c r="I213" s="133"/>
      <c r="J213" s="15"/>
      <c r="K213" s="86"/>
      <c r="L213" s="86"/>
    </row>
    <row r="214" spans="2:12" ht="14.25" x14ac:dyDescent="0.15">
      <c r="B214" s="122">
        <v>213</v>
      </c>
      <c r="C214" s="338"/>
      <c r="D214" s="129">
        <v>13</v>
      </c>
      <c r="E214" s="338"/>
      <c r="F214" s="132" t="s">
        <v>820</v>
      </c>
      <c r="G214" s="131" t="s">
        <v>701</v>
      </c>
      <c r="H214" s="177" t="s">
        <v>589</v>
      </c>
      <c r="I214" s="133"/>
      <c r="J214" s="15"/>
      <c r="K214" s="15"/>
      <c r="L214" s="15"/>
    </row>
    <row r="215" spans="2:12" ht="14.25" x14ac:dyDescent="0.15">
      <c r="B215" s="128">
        <v>214</v>
      </c>
      <c r="C215" s="338"/>
      <c r="D215" s="129">
        <v>14</v>
      </c>
      <c r="E215" s="338"/>
      <c r="F215" s="132" t="s">
        <v>821</v>
      </c>
      <c r="G215" s="131" t="s">
        <v>701</v>
      </c>
      <c r="H215" s="177" t="s">
        <v>589</v>
      </c>
      <c r="I215" s="133"/>
    </row>
    <row r="216" spans="2:12" ht="14.25" x14ac:dyDescent="0.15">
      <c r="B216" s="122">
        <v>215</v>
      </c>
      <c r="C216" s="338"/>
      <c r="D216" s="129">
        <v>15</v>
      </c>
      <c r="E216" s="338"/>
      <c r="F216" s="132" t="s">
        <v>822</v>
      </c>
      <c r="G216" s="131" t="s">
        <v>770</v>
      </c>
      <c r="H216" s="177" t="s">
        <v>629</v>
      </c>
      <c r="I216" s="133"/>
    </row>
    <row r="217" spans="2:12" ht="14.25" x14ac:dyDescent="0.15">
      <c r="B217" s="128">
        <v>216</v>
      </c>
      <c r="C217" s="338"/>
      <c r="D217" s="129">
        <v>16</v>
      </c>
      <c r="E217" s="338"/>
      <c r="F217" s="132" t="s">
        <v>823</v>
      </c>
      <c r="G217" s="131" t="s">
        <v>770</v>
      </c>
      <c r="H217" s="177" t="s">
        <v>629</v>
      </c>
      <c r="I217" s="133"/>
    </row>
    <row r="218" spans="2:12" ht="14.25" x14ac:dyDescent="0.15">
      <c r="B218" s="122">
        <v>217</v>
      </c>
      <c r="C218" s="338"/>
      <c r="D218" s="129">
        <v>17</v>
      </c>
      <c r="E218" s="338"/>
      <c r="F218" s="132" t="s">
        <v>824</v>
      </c>
      <c r="G218" s="131" t="s">
        <v>770</v>
      </c>
      <c r="H218" s="177" t="s">
        <v>629</v>
      </c>
      <c r="I218" s="133"/>
    </row>
    <row r="219" spans="2:12" ht="14.25" x14ac:dyDescent="0.15">
      <c r="B219" s="128">
        <v>218</v>
      </c>
      <c r="C219" s="338"/>
      <c r="D219" s="129">
        <v>18</v>
      </c>
      <c r="E219" s="338"/>
      <c r="F219" s="132" t="s">
        <v>825</v>
      </c>
      <c r="G219" s="131" t="s">
        <v>647</v>
      </c>
      <c r="H219" s="177" t="s">
        <v>629</v>
      </c>
      <c r="I219" s="133"/>
    </row>
    <row r="220" spans="2:12" ht="14.25" x14ac:dyDescent="0.15">
      <c r="B220" s="122">
        <v>219</v>
      </c>
      <c r="C220" s="338"/>
      <c r="D220" s="129">
        <v>19</v>
      </c>
      <c r="E220" s="338"/>
      <c r="F220" s="132" t="s">
        <v>826</v>
      </c>
      <c r="G220" s="131" t="s">
        <v>646</v>
      </c>
      <c r="H220" s="177" t="s">
        <v>629</v>
      </c>
      <c r="I220" s="133"/>
    </row>
    <row r="221" spans="2:12" ht="14.25" x14ac:dyDescent="0.15">
      <c r="B221" s="128">
        <v>220</v>
      </c>
      <c r="C221" s="338"/>
      <c r="D221" s="129">
        <v>20</v>
      </c>
      <c r="E221" s="338"/>
      <c r="F221" s="132" t="s">
        <v>827</v>
      </c>
      <c r="G221" s="131" t="s">
        <v>645</v>
      </c>
      <c r="H221" s="177" t="s">
        <v>629</v>
      </c>
      <c r="I221" s="133"/>
    </row>
    <row r="222" spans="2:12" ht="14.25" x14ac:dyDescent="0.15">
      <c r="B222" s="122">
        <v>221</v>
      </c>
      <c r="C222" s="338"/>
      <c r="D222" s="129">
        <v>21</v>
      </c>
      <c r="E222" s="338"/>
      <c r="F222" s="132" t="s">
        <v>828</v>
      </c>
      <c r="G222" s="131" t="s">
        <v>645</v>
      </c>
      <c r="H222" s="177" t="s">
        <v>629</v>
      </c>
      <c r="I222" s="133"/>
    </row>
    <row r="223" spans="2:12" ht="14.25" x14ac:dyDescent="0.15">
      <c r="B223" s="128">
        <v>222</v>
      </c>
      <c r="C223" s="338"/>
      <c r="D223" s="129">
        <v>22</v>
      </c>
      <c r="E223" s="338"/>
      <c r="F223" s="132" t="s">
        <v>829</v>
      </c>
      <c r="G223" s="131" t="s">
        <v>645</v>
      </c>
      <c r="H223" s="177" t="s">
        <v>629</v>
      </c>
      <c r="I223" s="133"/>
    </row>
    <row r="224" spans="2:12" ht="14.25" x14ac:dyDescent="0.15">
      <c r="B224" s="122">
        <v>223</v>
      </c>
      <c r="C224" s="339"/>
      <c r="D224" s="136">
        <v>23</v>
      </c>
      <c r="E224" s="339"/>
      <c r="F224" s="142" t="s">
        <v>830</v>
      </c>
      <c r="G224" s="141" t="s">
        <v>701</v>
      </c>
      <c r="H224" s="178" t="s">
        <v>629</v>
      </c>
      <c r="I224" s="143"/>
    </row>
    <row r="225" spans="2:12" ht="14.25" x14ac:dyDescent="0.15">
      <c r="B225" s="128">
        <v>224</v>
      </c>
      <c r="C225" s="337">
        <v>20</v>
      </c>
      <c r="D225" s="123">
        <v>1</v>
      </c>
      <c r="E225" s="337" t="s">
        <v>841</v>
      </c>
      <c r="F225" s="124" t="s">
        <v>377</v>
      </c>
      <c r="G225" s="126" t="s">
        <v>628</v>
      </c>
      <c r="H225" s="173" t="s">
        <v>629</v>
      </c>
      <c r="I225" s="151"/>
    </row>
    <row r="226" spans="2:12" ht="14.25" x14ac:dyDescent="0.15">
      <c r="B226" s="122">
        <v>225</v>
      </c>
      <c r="C226" s="338"/>
      <c r="D226" s="129">
        <v>2</v>
      </c>
      <c r="E226" s="338"/>
      <c r="F226" s="130" t="s">
        <v>542</v>
      </c>
      <c r="G226" s="132" t="s">
        <v>628</v>
      </c>
      <c r="H226" s="174" t="s">
        <v>589</v>
      </c>
      <c r="I226" s="152"/>
    </row>
    <row r="227" spans="2:12" ht="14.25" x14ac:dyDescent="0.15">
      <c r="B227" s="128">
        <v>226</v>
      </c>
      <c r="C227" s="338"/>
      <c r="D227" s="129">
        <v>3</v>
      </c>
      <c r="E227" s="338"/>
      <c r="F227" s="164" t="s">
        <v>832</v>
      </c>
      <c r="G227" s="132" t="s">
        <v>628</v>
      </c>
      <c r="H227" s="174" t="s">
        <v>589</v>
      </c>
      <c r="I227" s="165"/>
      <c r="J227" s="15"/>
      <c r="K227" s="86"/>
      <c r="L227" s="86"/>
    </row>
    <row r="228" spans="2:12" ht="14.25" x14ac:dyDescent="0.15">
      <c r="B228" s="122">
        <v>227</v>
      </c>
      <c r="C228" s="338"/>
      <c r="D228" s="129">
        <v>4</v>
      </c>
      <c r="E228" s="338"/>
      <c r="F228" s="130" t="s">
        <v>833</v>
      </c>
      <c r="G228" s="132" t="s">
        <v>627</v>
      </c>
      <c r="H228" s="174" t="s">
        <v>629</v>
      </c>
      <c r="I228" s="152"/>
      <c r="J228" s="15"/>
      <c r="K228" s="86"/>
      <c r="L228" s="86"/>
    </row>
    <row r="229" spans="2:12" ht="14.25" x14ac:dyDescent="0.15">
      <c r="B229" s="128">
        <v>228</v>
      </c>
      <c r="C229" s="338"/>
      <c r="D229" s="129">
        <v>5</v>
      </c>
      <c r="E229" s="338"/>
      <c r="F229" s="130" t="s">
        <v>834</v>
      </c>
      <c r="G229" s="132" t="s">
        <v>627</v>
      </c>
      <c r="H229" s="174" t="s">
        <v>589</v>
      </c>
      <c r="I229" s="152"/>
      <c r="J229" s="15"/>
      <c r="K229" s="15"/>
      <c r="L229" s="15"/>
    </row>
    <row r="230" spans="2:12" ht="14.25" x14ac:dyDescent="0.15">
      <c r="B230" s="122">
        <v>229</v>
      </c>
      <c r="C230" s="338"/>
      <c r="D230" s="129">
        <v>6</v>
      </c>
      <c r="E230" s="338"/>
      <c r="F230" s="130" t="s">
        <v>835</v>
      </c>
      <c r="G230" s="132" t="s">
        <v>627</v>
      </c>
      <c r="H230" s="174" t="s">
        <v>589</v>
      </c>
      <c r="I230" s="152"/>
      <c r="J230" s="15"/>
      <c r="K230" s="15"/>
      <c r="L230" s="15"/>
    </row>
    <row r="231" spans="2:12" ht="14.25" x14ac:dyDescent="0.15">
      <c r="B231" s="128">
        <v>230</v>
      </c>
      <c r="C231" s="338"/>
      <c r="D231" s="129">
        <v>7</v>
      </c>
      <c r="E231" s="338"/>
      <c r="F231" s="130" t="s">
        <v>836</v>
      </c>
      <c r="G231" s="132" t="s">
        <v>627</v>
      </c>
      <c r="H231" s="174" t="s">
        <v>589</v>
      </c>
      <c r="I231" s="152"/>
      <c r="J231" s="15"/>
      <c r="K231" s="15"/>
      <c r="L231" s="15"/>
    </row>
    <row r="232" spans="2:12" ht="14.25" x14ac:dyDescent="0.15">
      <c r="B232" s="122">
        <v>231</v>
      </c>
      <c r="C232" s="338"/>
      <c r="D232" s="129">
        <v>8</v>
      </c>
      <c r="E232" s="338"/>
      <c r="F232" s="130" t="s">
        <v>534</v>
      </c>
      <c r="G232" s="132" t="s">
        <v>626</v>
      </c>
      <c r="H232" s="174" t="s">
        <v>629</v>
      </c>
      <c r="I232" s="152"/>
      <c r="J232" s="15"/>
      <c r="K232" s="15"/>
      <c r="L232" s="15"/>
    </row>
    <row r="233" spans="2:12" ht="14.25" x14ac:dyDescent="0.15">
      <c r="B233" s="128">
        <v>232</v>
      </c>
      <c r="C233" s="338"/>
      <c r="D233" s="129">
        <v>9</v>
      </c>
      <c r="E233" s="338"/>
      <c r="F233" s="130" t="s">
        <v>837</v>
      </c>
      <c r="G233" s="132" t="s">
        <v>625</v>
      </c>
      <c r="H233" s="174" t="s">
        <v>629</v>
      </c>
      <c r="I233" s="152"/>
      <c r="J233" s="15"/>
      <c r="K233" s="15"/>
      <c r="L233" s="15"/>
    </row>
    <row r="234" spans="2:12" ht="14.25" x14ac:dyDescent="0.15">
      <c r="B234" s="122">
        <v>233</v>
      </c>
      <c r="C234" s="338"/>
      <c r="D234" s="129">
        <v>10</v>
      </c>
      <c r="E234" s="338"/>
      <c r="F234" s="130" t="s">
        <v>838</v>
      </c>
      <c r="G234" s="132" t="s">
        <v>624</v>
      </c>
      <c r="H234" s="174" t="s">
        <v>629</v>
      </c>
      <c r="I234" s="152"/>
      <c r="J234" s="15"/>
      <c r="K234" s="86"/>
      <c r="L234" s="86"/>
    </row>
    <row r="235" spans="2:12" ht="14.25" x14ac:dyDescent="0.15">
      <c r="B235" s="128">
        <v>234</v>
      </c>
      <c r="C235" s="338"/>
      <c r="D235" s="129">
        <v>11</v>
      </c>
      <c r="E235" s="338"/>
      <c r="F235" s="130" t="s">
        <v>585</v>
      </c>
      <c r="G235" s="132" t="s">
        <v>624</v>
      </c>
      <c r="H235" s="174" t="s">
        <v>629</v>
      </c>
      <c r="I235" s="152"/>
      <c r="J235" s="15"/>
      <c r="K235" s="15"/>
      <c r="L235" s="15"/>
    </row>
    <row r="236" spans="2:12" ht="14.25" customHeight="1" x14ac:dyDescent="0.15">
      <c r="B236" s="122">
        <v>235</v>
      </c>
      <c r="C236" s="338"/>
      <c r="D236" s="129">
        <v>12</v>
      </c>
      <c r="E236" s="338"/>
      <c r="F236" s="130" t="s">
        <v>839</v>
      </c>
      <c r="G236" s="132" t="s">
        <v>624</v>
      </c>
      <c r="H236" s="174" t="s">
        <v>629</v>
      </c>
      <c r="I236" s="152"/>
      <c r="J236" s="15"/>
      <c r="K236" s="15"/>
      <c r="L236" s="15"/>
    </row>
    <row r="237" spans="2:12" ht="14.25" x14ac:dyDescent="0.15">
      <c r="B237" s="128">
        <v>236</v>
      </c>
      <c r="C237" s="338"/>
      <c r="D237" s="129">
        <v>13</v>
      </c>
      <c r="E237" s="338"/>
      <c r="F237" s="130" t="s">
        <v>385</v>
      </c>
      <c r="G237" s="132" t="s">
        <v>624</v>
      </c>
      <c r="H237" s="174" t="s">
        <v>589</v>
      </c>
      <c r="I237" s="152"/>
    </row>
    <row r="238" spans="2:12" ht="14.25" x14ac:dyDescent="0.15">
      <c r="B238" s="122">
        <v>237</v>
      </c>
      <c r="C238" s="343"/>
      <c r="D238" s="129">
        <v>14</v>
      </c>
      <c r="E238" s="343"/>
      <c r="F238" s="139" t="s">
        <v>840</v>
      </c>
      <c r="G238" s="158" t="s">
        <v>624</v>
      </c>
      <c r="H238" s="179" t="s">
        <v>589</v>
      </c>
      <c r="I238" s="161"/>
    </row>
    <row r="239" spans="2:12" ht="14.25" x14ac:dyDescent="0.15">
      <c r="B239" s="128">
        <v>238</v>
      </c>
      <c r="C239" s="337">
        <v>21</v>
      </c>
      <c r="D239" s="123">
        <v>1</v>
      </c>
      <c r="E239" s="340" t="s">
        <v>850</v>
      </c>
      <c r="F239" s="124" t="s">
        <v>842</v>
      </c>
      <c r="G239" s="125" t="s">
        <v>849</v>
      </c>
      <c r="H239" s="176" t="s">
        <v>589</v>
      </c>
      <c r="I239" s="151"/>
    </row>
    <row r="240" spans="2:12" ht="13.5" customHeight="1" x14ac:dyDescent="0.15">
      <c r="B240" s="122">
        <v>239</v>
      </c>
      <c r="C240" s="338"/>
      <c r="D240" s="129">
        <v>2</v>
      </c>
      <c r="E240" s="341"/>
      <c r="F240" s="130" t="s">
        <v>843</v>
      </c>
      <c r="G240" s="131" t="s">
        <v>849</v>
      </c>
      <c r="H240" s="177" t="s">
        <v>589</v>
      </c>
      <c r="I240" s="152"/>
    </row>
    <row r="241" spans="2:12" ht="14.25" x14ac:dyDescent="0.15">
      <c r="B241" s="128">
        <v>240</v>
      </c>
      <c r="C241" s="338"/>
      <c r="D241" s="129">
        <v>3</v>
      </c>
      <c r="E241" s="341"/>
      <c r="F241" s="130" t="s">
        <v>844</v>
      </c>
      <c r="G241" s="131" t="s">
        <v>663</v>
      </c>
      <c r="H241" s="177" t="s">
        <v>589</v>
      </c>
      <c r="I241" s="152"/>
    </row>
    <row r="242" spans="2:12" ht="14.25" x14ac:dyDescent="0.15">
      <c r="B242" s="122">
        <v>241</v>
      </c>
      <c r="C242" s="338"/>
      <c r="D242" s="129">
        <v>4</v>
      </c>
      <c r="E242" s="341"/>
      <c r="F242" s="130" t="s">
        <v>845</v>
      </c>
      <c r="G242" s="131" t="s">
        <v>849</v>
      </c>
      <c r="H242" s="177" t="s">
        <v>589</v>
      </c>
      <c r="I242" s="152"/>
    </row>
    <row r="243" spans="2:12" ht="14.25" x14ac:dyDescent="0.15">
      <c r="B243" s="128">
        <v>242</v>
      </c>
      <c r="C243" s="338"/>
      <c r="D243" s="129">
        <v>5</v>
      </c>
      <c r="E243" s="341"/>
      <c r="F243" s="130" t="s">
        <v>846</v>
      </c>
      <c r="G243" s="131" t="s">
        <v>722</v>
      </c>
      <c r="H243" s="177" t="s">
        <v>589</v>
      </c>
      <c r="I243" s="152"/>
    </row>
    <row r="244" spans="2:12" ht="14.25" customHeight="1" x14ac:dyDescent="0.15">
      <c r="B244" s="122">
        <v>243</v>
      </c>
      <c r="C244" s="338"/>
      <c r="D244" s="129">
        <v>6</v>
      </c>
      <c r="E244" s="341"/>
      <c r="F244" s="130" t="s">
        <v>847</v>
      </c>
      <c r="G244" s="131" t="s">
        <v>722</v>
      </c>
      <c r="H244" s="177" t="s">
        <v>589</v>
      </c>
      <c r="I244" s="152"/>
    </row>
    <row r="245" spans="2:12" ht="14.25" x14ac:dyDescent="0.15">
      <c r="B245" s="128">
        <v>244</v>
      </c>
      <c r="C245" s="343"/>
      <c r="D245" s="155">
        <v>7</v>
      </c>
      <c r="E245" s="341"/>
      <c r="F245" s="139" t="s">
        <v>848</v>
      </c>
      <c r="G245" s="157" t="s">
        <v>722</v>
      </c>
      <c r="H245" s="181" t="s">
        <v>589</v>
      </c>
      <c r="I245" s="161"/>
    </row>
    <row r="246" spans="2:12" x14ac:dyDescent="0.15">
      <c r="B246" s="122">
        <v>245</v>
      </c>
      <c r="C246" s="337">
        <v>22</v>
      </c>
      <c r="D246" s="123">
        <v>1</v>
      </c>
      <c r="E246" s="337" t="s">
        <v>851</v>
      </c>
      <c r="F246" s="124" t="s">
        <v>852</v>
      </c>
      <c r="G246" s="124" t="s">
        <v>644</v>
      </c>
      <c r="H246" s="182" t="s">
        <v>589</v>
      </c>
      <c r="I246" s="151"/>
    </row>
    <row r="247" spans="2:12" x14ac:dyDescent="0.15">
      <c r="B247" s="128">
        <v>246</v>
      </c>
      <c r="C247" s="338"/>
      <c r="D247" s="129">
        <v>2</v>
      </c>
      <c r="E247" s="338"/>
      <c r="F247" s="130" t="s">
        <v>853</v>
      </c>
      <c r="G247" s="130" t="s">
        <v>644</v>
      </c>
      <c r="H247" s="183" t="s">
        <v>589</v>
      </c>
      <c r="I247" s="152"/>
    </row>
    <row r="248" spans="2:12" x14ac:dyDescent="0.15">
      <c r="B248" s="122">
        <v>247</v>
      </c>
      <c r="C248" s="338"/>
      <c r="D248" s="129">
        <v>3</v>
      </c>
      <c r="E248" s="338"/>
      <c r="F248" s="130" t="s">
        <v>854</v>
      </c>
      <c r="G248" s="130" t="s">
        <v>701</v>
      </c>
      <c r="H248" s="183" t="s">
        <v>589</v>
      </c>
      <c r="I248" s="152"/>
    </row>
    <row r="249" spans="2:12" x14ac:dyDescent="0.15">
      <c r="B249" s="128">
        <v>248</v>
      </c>
      <c r="C249" s="338"/>
      <c r="D249" s="129">
        <v>4</v>
      </c>
      <c r="E249" s="338"/>
      <c r="F249" s="130" t="s">
        <v>855</v>
      </c>
      <c r="G249" s="130" t="s">
        <v>644</v>
      </c>
      <c r="H249" s="183" t="s">
        <v>629</v>
      </c>
      <c r="I249" s="152"/>
    </row>
    <row r="250" spans="2:12" x14ac:dyDescent="0.15">
      <c r="B250" s="122">
        <v>249</v>
      </c>
      <c r="C250" s="338"/>
      <c r="D250" s="129">
        <v>5</v>
      </c>
      <c r="E250" s="338"/>
      <c r="F250" s="130" t="s">
        <v>856</v>
      </c>
      <c r="G250" s="130" t="s">
        <v>644</v>
      </c>
      <c r="H250" s="183" t="s">
        <v>629</v>
      </c>
      <c r="I250" s="152"/>
      <c r="J250" s="15"/>
      <c r="K250" s="86"/>
      <c r="L250" s="86"/>
    </row>
    <row r="251" spans="2:12" x14ac:dyDescent="0.15">
      <c r="B251" s="128">
        <v>250</v>
      </c>
      <c r="C251" s="338"/>
      <c r="D251" s="129">
        <v>6</v>
      </c>
      <c r="E251" s="338"/>
      <c r="F251" s="130" t="s">
        <v>857</v>
      </c>
      <c r="G251" s="130" t="s">
        <v>644</v>
      </c>
      <c r="H251" s="183" t="s">
        <v>629</v>
      </c>
      <c r="I251" s="152"/>
      <c r="J251" s="15"/>
      <c r="K251" s="86"/>
      <c r="L251" s="86"/>
    </row>
    <row r="252" spans="2:12" x14ac:dyDescent="0.15">
      <c r="B252" s="122">
        <v>251</v>
      </c>
      <c r="C252" s="338"/>
      <c r="D252" s="129">
        <v>7</v>
      </c>
      <c r="E252" s="338"/>
      <c r="F252" s="130" t="s">
        <v>858</v>
      </c>
      <c r="G252" s="130" t="s">
        <v>644</v>
      </c>
      <c r="H252" s="183" t="s">
        <v>629</v>
      </c>
      <c r="I252" s="152"/>
      <c r="J252" s="15"/>
      <c r="K252" s="86"/>
      <c r="L252" s="86"/>
    </row>
    <row r="253" spans="2:12" x14ac:dyDescent="0.15">
      <c r="B253" s="128">
        <v>252</v>
      </c>
      <c r="C253" s="338"/>
      <c r="D253" s="129">
        <v>8</v>
      </c>
      <c r="E253" s="338"/>
      <c r="F253" s="130" t="s">
        <v>859</v>
      </c>
      <c r="G253" s="130" t="s">
        <v>644</v>
      </c>
      <c r="H253" s="183" t="s">
        <v>629</v>
      </c>
      <c r="I253" s="152"/>
      <c r="J253" s="15"/>
      <c r="K253" s="15"/>
      <c r="L253" s="15"/>
    </row>
    <row r="254" spans="2:12" x14ac:dyDescent="0.15">
      <c r="B254" s="122">
        <v>253</v>
      </c>
      <c r="C254" s="338"/>
      <c r="D254" s="129">
        <v>9</v>
      </c>
      <c r="E254" s="338"/>
      <c r="F254" s="130" t="s">
        <v>860</v>
      </c>
      <c r="G254" s="130" t="s">
        <v>877</v>
      </c>
      <c r="H254" s="183" t="s">
        <v>589</v>
      </c>
      <c r="I254" s="152"/>
      <c r="J254" s="15"/>
      <c r="K254" s="15"/>
      <c r="L254" s="15"/>
    </row>
    <row r="255" spans="2:12" x14ac:dyDescent="0.15">
      <c r="B255" s="128">
        <v>254</v>
      </c>
      <c r="C255" s="338"/>
      <c r="D255" s="129">
        <v>10</v>
      </c>
      <c r="E255" s="338"/>
      <c r="F255" s="130" t="s">
        <v>861</v>
      </c>
      <c r="G255" s="130" t="s">
        <v>877</v>
      </c>
      <c r="H255" s="183" t="s">
        <v>589</v>
      </c>
      <c r="I255" s="152"/>
      <c r="J255" s="15"/>
      <c r="K255" s="15"/>
      <c r="L255" s="15"/>
    </row>
    <row r="256" spans="2:12" ht="14.25" customHeight="1" x14ac:dyDescent="0.15">
      <c r="B256" s="122">
        <v>255</v>
      </c>
      <c r="C256" s="338"/>
      <c r="D256" s="129">
        <v>11</v>
      </c>
      <c r="E256" s="338"/>
      <c r="F256" s="130" t="s">
        <v>862</v>
      </c>
      <c r="G256" s="130" t="s">
        <v>877</v>
      </c>
      <c r="H256" s="183" t="s">
        <v>589</v>
      </c>
      <c r="I256" s="152"/>
      <c r="J256" s="15"/>
      <c r="K256" s="15"/>
      <c r="L256" s="15"/>
    </row>
    <row r="257" spans="2:12" x14ac:dyDescent="0.15">
      <c r="B257" s="128">
        <v>256</v>
      </c>
      <c r="C257" s="338"/>
      <c r="D257" s="129">
        <v>12</v>
      </c>
      <c r="E257" s="338"/>
      <c r="F257" s="130" t="s">
        <v>863</v>
      </c>
      <c r="G257" s="130" t="s">
        <v>878</v>
      </c>
      <c r="H257" s="183" t="s">
        <v>629</v>
      </c>
      <c r="I257" s="152"/>
      <c r="J257" s="15"/>
      <c r="K257" s="15"/>
      <c r="L257" s="15"/>
    </row>
    <row r="258" spans="2:12" x14ac:dyDescent="0.15">
      <c r="B258" s="122">
        <v>257</v>
      </c>
      <c r="C258" s="338"/>
      <c r="D258" s="129">
        <v>13</v>
      </c>
      <c r="E258" s="338"/>
      <c r="F258" s="130" t="s">
        <v>864</v>
      </c>
      <c r="G258" s="130" t="s">
        <v>626</v>
      </c>
      <c r="H258" s="183" t="s">
        <v>629</v>
      </c>
      <c r="I258" s="152"/>
      <c r="J258" s="15"/>
      <c r="K258" s="15"/>
      <c r="L258" s="15"/>
    </row>
    <row r="259" spans="2:12" ht="14.25" customHeight="1" x14ac:dyDescent="0.15">
      <c r="B259" s="128">
        <v>258</v>
      </c>
      <c r="C259" s="338"/>
      <c r="D259" s="129">
        <v>14</v>
      </c>
      <c r="E259" s="338"/>
      <c r="F259" s="130" t="s">
        <v>865</v>
      </c>
      <c r="G259" s="130" t="s">
        <v>717</v>
      </c>
      <c r="H259" s="183" t="s">
        <v>629</v>
      </c>
      <c r="I259" s="152"/>
      <c r="J259" s="15"/>
      <c r="K259" s="86"/>
      <c r="L259" s="86"/>
    </row>
    <row r="260" spans="2:12" x14ac:dyDescent="0.15">
      <c r="B260" s="122">
        <v>259</v>
      </c>
      <c r="C260" s="338"/>
      <c r="D260" s="129">
        <v>15</v>
      </c>
      <c r="E260" s="338"/>
      <c r="F260" s="130" t="s">
        <v>866</v>
      </c>
      <c r="G260" s="130" t="s">
        <v>626</v>
      </c>
      <c r="H260" s="183" t="s">
        <v>629</v>
      </c>
      <c r="I260" s="152"/>
      <c r="J260" s="15"/>
      <c r="K260" s="86"/>
      <c r="L260" s="86"/>
    </row>
    <row r="261" spans="2:12" x14ac:dyDescent="0.15">
      <c r="B261" s="128">
        <v>260</v>
      </c>
      <c r="C261" s="338"/>
      <c r="D261" s="129">
        <v>16</v>
      </c>
      <c r="E261" s="338"/>
      <c r="F261" s="130" t="s">
        <v>867</v>
      </c>
      <c r="G261" s="130" t="s">
        <v>717</v>
      </c>
      <c r="H261" s="183" t="s">
        <v>629</v>
      </c>
      <c r="I261" s="152"/>
      <c r="J261" s="15"/>
      <c r="K261" s="15"/>
      <c r="L261" s="15"/>
    </row>
    <row r="262" spans="2:12" x14ac:dyDescent="0.15">
      <c r="B262" s="122">
        <v>261</v>
      </c>
      <c r="C262" s="338"/>
      <c r="D262" s="129">
        <v>17</v>
      </c>
      <c r="E262" s="338"/>
      <c r="F262" s="130" t="s">
        <v>868</v>
      </c>
      <c r="G262" s="130" t="s">
        <v>626</v>
      </c>
      <c r="H262" s="183" t="s">
        <v>629</v>
      </c>
      <c r="I262" s="152"/>
      <c r="J262" s="15"/>
      <c r="K262" s="15"/>
      <c r="L262" s="15"/>
    </row>
    <row r="263" spans="2:12" x14ac:dyDescent="0.15">
      <c r="B263" s="128">
        <v>262</v>
      </c>
      <c r="C263" s="338"/>
      <c r="D263" s="129">
        <v>18</v>
      </c>
      <c r="E263" s="338"/>
      <c r="F263" s="130" t="s">
        <v>869</v>
      </c>
      <c r="G263" s="130" t="s">
        <v>879</v>
      </c>
      <c r="H263" s="183" t="s">
        <v>629</v>
      </c>
      <c r="I263" s="152"/>
      <c r="J263" s="15"/>
      <c r="K263" s="15"/>
      <c r="L263" s="15"/>
    </row>
    <row r="264" spans="2:12" x14ac:dyDescent="0.15">
      <c r="B264" s="122">
        <v>263</v>
      </c>
      <c r="C264" s="338"/>
      <c r="D264" s="129">
        <v>19</v>
      </c>
      <c r="E264" s="338"/>
      <c r="F264" s="130" t="s">
        <v>870</v>
      </c>
      <c r="G264" s="130" t="s">
        <v>878</v>
      </c>
      <c r="H264" s="183" t="s">
        <v>589</v>
      </c>
      <c r="I264" s="152"/>
      <c r="J264" s="15"/>
      <c r="K264" s="15"/>
      <c r="L264" s="15"/>
    </row>
    <row r="265" spans="2:12" x14ac:dyDescent="0.15">
      <c r="B265" s="128">
        <v>264</v>
      </c>
      <c r="C265" s="338"/>
      <c r="D265" s="129">
        <v>20</v>
      </c>
      <c r="E265" s="338"/>
      <c r="F265" s="130" t="s">
        <v>871</v>
      </c>
      <c r="G265" s="130" t="s">
        <v>879</v>
      </c>
      <c r="H265" s="183" t="s">
        <v>589</v>
      </c>
      <c r="I265" s="152"/>
      <c r="J265" s="15"/>
      <c r="K265" s="15"/>
      <c r="L265" s="15"/>
    </row>
    <row r="266" spans="2:12" x14ac:dyDescent="0.15">
      <c r="B266" s="122">
        <v>265</v>
      </c>
      <c r="C266" s="338"/>
      <c r="D266" s="129">
        <v>21</v>
      </c>
      <c r="E266" s="338"/>
      <c r="F266" s="130" t="s">
        <v>872</v>
      </c>
      <c r="G266" s="130" t="s">
        <v>879</v>
      </c>
      <c r="H266" s="183" t="s">
        <v>589</v>
      </c>
      <c r="I266" s="152"/>
      <c r="J266" s="15"/>
      <c r="K266" s="15"/>
      <c r="L266" s="15"/>
    </row>
    <row r="267" spans="2:12" x14ac:dyDescent="0.15">
      <c r="B267" s="128">
        <v>266</v>
      </c>
      <c r="C267" s="338"/>
      <c r="D267" s="129">
        <v>22</v>
      </c>
      <c r="E267" s="338"/>
      <c r="F267" s="130" t="s">
        <v>873</v>
      </c>
      <c r="G267" s="130" t="s">
        <v>647</v>
      </c>
      <c r="H267" s="183" t="s">
        <v>589</v>
      </c>
      <c r="I267" s="152"/>
      <c r="J267" s="15"/>
      <c r="K267" s="86"/>
      <c r="L267" s="86"/>
    </row>
    <row r="268" spans="2:12" ht="14.25" customHeight="1" x14ac:dyDescent="0.15">
      <c r="B268" s="122">
        <v>267</v>
      </c>
      <c r="C268" s="338"/>
      <c r="D268" s="129">
        <v>23</v>
      </c>
      <c r="E268" s="338"/>
      <c r="F268" s="130" t="s">
        <v>874</v>
      </c>
      <c r="G268" s="130" t="s">
        <v>879</v>
      </c>
      <c r="H268" s="183" t="s">
        <v>589</v>
      </c>
      <c r="I268" s="152"/>
      <c r="J268" s="15"/>
      <c r="K268" s="86"/>
      <c r="L268" s="86"/>
    </row>
    <row r="269" spans="2:12" ht="14.25" customHeight="1" x14ac:dyDescent="0.15">
      <c r="B269" s="128">
        <v>268</v>
      </c>
      <c r="C269" s="338"/>
      <c r="D269" s="129">
        <v>24</v>
      </c>
      <c r="E269" s="338"/>
      <c r="F269" s="130" t="s">
        <v>875</v>
      </c>
      <c r="G269" s="130" t="s">
        <v>647</v>
      </c>
      <c r="H269" s="183" t="s">
        <v>589</v>
      </c>
      <c r="I269" s="152"/>
      <c r="J269" s="15"/>
      <c r="K269" s="86"/>
      <c r="L269" s="86"/>
    </row>
    <row r="270" spans="2:12" ht="14.25" customHeight="1" x14ac:dyDescent="0.15">
      <c r="B270" s="122">
        <v>269</v>
      </c>
      <c r="C270" s="343"/>
      <c r="D270" s="156">
        <v>25</v>
      </c>
      <c r="E270" s="343"/>
      <c r="F270" s="139" t="s">
        <v>876</v>
      </c>
      <c r="G270" s="139" t="s">
        <v>647</v>
      </c>
      <c r="H270" s="184" t="s">
        <v>589</v>
      </c>
      <c r="I270" s="161"/>
      <c r="J270" s="15"/>
      <c r="K270" s="15"/>
      <c r="L270" s="15"/>
    </row>
    <row r="271" spans="2:12" ht="14.25" customHeight="1" x14ac:dyDescent="0.15">
      <c r="B271" s="128">
        <v>270</v>
      </c>
      <c r="C271" s="344">
        <v>23</v>
      </c>
      <c r="D271" s="123">
        <v>1</v>
      </c>
      <c r="E271" s="337" t="s">
        <v>889</v>
      </c>
      <c r="F271" s="124" t="s">
        <v>880</v>
      </c>
      <c r="G271" s="125" t="s">
        <v>588</v>
      </c>
      <c r="H271" s="173" t="s">
        <v>589</v>
      </c>
      <c r="I271" s="127"/>
    </row>
    <row r="272" spans="2:12" ht="14.25" x14ac:dyDescent="0.15">
      <c r="B272" s="122">
        <v>271</v>
      </c>
      <c r="C272" s="345"/>
      <c r="D272" s="129">
        <v>2</v>
      </c>
      <c r="E272" s="338"/>
      <c r="F272" s="130" t="s">
        <v>881</v>
      </c>
      <c r="G272" s="131" t="s">
        <v>588</v>
      </c>
      <c r="H272" s="174" t="s">
        <v>629</v>
      </c>
      <c r="I272" s="133"/>
    </row>
    <row r="273" spans="2:9" ht="14.25" x14ac:dyDescent="0.15">
      <c r="B273" s="128">
        <v>272</v>
      </c>
      <c r="C273" s="345"/>
      <c r="D273" s="129">
        <v>3</v>
      </c>
      <c r="E273" s="338"/>
      <c r="F273" s="130" t="s">
        <v>882</v>
      </c>
      <c r="G273" s="131" t="s">
        <v>588</v>
      </c>
      <c r="H273" s="174" t="s">
        <v>629</v>
      </c>
      <c r="I273" s="133"/>
    </row>
    <row r="274" spans="2:9" ht="13.5" customHeight="1" x14ac:dyDescent="0.15">
      <c r="B274" s="122">
        <v>273</v>
      </c>
      <c r="C274" s="345"/>
      <c r="D274" s="129">
        <v>4</v>
      </c>
      <c r="E274" s="338"/>
      <c r="F274" s="130" t="s">
        <v>883</v>
      </c>
      <c r="G274" s="131" t="s">
        <v>628</v>
      </c>
      <c r="H274" s="174" t="s">
        <v>589</v>
      </c>
      <c r="I274" s="133"/>
    </row>
    <row r="275" spans="2:9" ht="14.25" x14ac:dyDescent="0.15">
      <c r="B275" s="128">
        <v>274</v>
      </c>
      <c r="C275" s="345"/>
      <c r="D275" s="129">
        <v>5</v>
      </c>
      <c r="E275" s="338"/>
      <c r="F275" s="130" t="s">
        <v>884</v>
      </c>
      <c r="G275" s="131" t="s">
        <v>628</v>
      </c>
      <c r="H275" s="174" t="s">
        <v>589</v>
      </c>
      <c r="I275" s="133"/>
    </row>
    <row r="276" spans="2:9" ht="14.25" x14ac:dyDescent="0.15">
      <c r="B276" s="122">
        <v>275</v>
      </c>
      <c r="C276" s="345"/>
      <c r="D276" s="129">
        <v>6</v>
      </c>
      <c r="E276" s="338"/>
      <c r="F276" s="130" t="s">
        <v>885</v>
      </c>
      <c r="G276" s="131" t="s">
        <v>627</v>
      </c>
      <c r="H276" s="174" t="s">
        <v>589</v>
      </c>
      <c r="I276" s="133"/>
    </row>
    <row r="277" spans="2:9" ht="14.25" x14ac:dyDescent="0.15">
      <c r="B277" s="128">
        <v>276</v>
      </c>
      <c r="C277" s="345"/>
      <c r="D277" s="129">
        <v>7</v>
      </c>
      <c r="E277" s="338"/>
      <c r="F277" s="130" t="s">
        <v>886</v>
      </c>
      <c r="G277" s="131" t="s">
        <v>627</v>
      </c>
      <c r="H277" s="174" t="s">
        <v>629</v>
      </c>
      <c r="I277" s="133"/>
    </row>
    <row r="278" spans="2:9" ht="14.25" x14ac:dyDescent="0.15">
      <c r="B278" s="122">
        <v>277</v>
      </c>
      <c r="C278" s="345"/>
      <c r="D278" s="129">
        <v>8</v>
      </c>
      <c r="E278" s="338"/>
      <c r="F278" s="130" t="s">
        <v>887</v>
      </c>
      <c r="G278" s="131" t="s">
        <v>626</v>
      </c>
      <c r="H278" s="174" t="s">
        <v>589</v>
      </c>
      <c r="I278" s="133"/>
    </row>
    <row r="279" spans="2:9" ht="14.25" x14ac:dyDescent="0.15">
      <c r="B279" s="128">
        <v>278</v>
      </c>
      <c r="C279" s="346"/>
      <c r="D279" s="136">
        <v>9</v>
      </c>
      <c r="E279" s="339"/>
      <c r="F279" s="137" t="s">
        <v>888</v>
      </c>
      <c r="G279" s="141" t="s">
        <v>626</v>
      </c>
      <c r="H279" s="175" t="s">
        <v>589</v>
      </c>
      <c r="I279" s="143"/>
    </row>
    <row r="280" spans="2:9" ht="14.25" customHeight="1" x14ac:dyDescent="0.15">
      <c r="B280" s="122">
        <v>279</v>
      </c>
      <c r="C280" s="337">
        <v>24</v>
      </c>
      <c r="D280" s="123">
        <v>1</v>
      </c>
      <c r="E280" s="337" t="s">
        <v>890</v>
      </c>
      <c r="F280" s="144" t="s">
        <v>891</v>
      </c>
      <c r="G280" s="123" t="s">
        <v>892</v>
      </c>
      <c r="H280" s="185" t="s">
        <v>589</v>
      </c>
      <c r="I280" s="166"/>
    </row>
    <row r="281" spans="2:9" x14ac:dyDescent="0.15">
      <c r="B281" s="128">
        <v>280</v>
      </c>
      <c r="C281" s="338"/>
      <c r="D281" s="129">
        <v>2</v>
      </c>
      <c r="E281" s="338"/>
      <c r="F281" s="145" t="s">
        <v>893</v>
      </c>
      <c r="G281" s="129" t="s">
        <v>701</v>
      </c>
      <c r="H281" s="186" t="s">
        <v>589</v>
      </c>
      <c r="I281" s="167"/>
    </row>
    <row r="282" spans="2:9" x14ac:dyDescent="0.15">
      <c r="B282" s="122">
        <v>281</v>
      </c>
      <c r="C282" s="338"/>
      <c r="D282" s="129">
        <v>3</v>
      </c>
      <c r="E282" s="338"/>
      <c r="F282" s="145" t="s">
        <v>894</v>
      </c>
      <c r="G282" s="129" t="s">
        <v>877</v>
      </c>
      <c r="H282" s="186" t="s">
        <v>589</v>
      </c>
      <c r="I282" s="167"/>
    </row>
    <row r="283" spans="2:9" x14ac:dyDescent="0.15">
      <c r="B283" s="128">
        <v>282</v>
      </c>
      <c r="C283" s="338"/>
      <c r="D283" s="129">
        <v>4</v>
      </c>
      <c r="E283" s="338"/>
      <c r="F283" s="145" t="s">
        <v>895</v>
      </c>
      <c r="G283" s="129" t="s">
        <v>647</v>
      </c>
      <c r="H283" s="186" t="s">
        <v>589</v>
      </c>
      <c r="I283" s="167"/>
    </row>
    <row r="284" spans="2:9" x14ac:dyDescent="0.15">
      <c r="B284" s="122">
        <v>283</v>
      </c>
      <c r="C284" s="339"/>
      <c r="D284" s="136">
        <v>5</v>
      </c>
      <c r="E284" s="339"/>
      <c r="F284" s="138" t="s">
        <v>896</v>
      </c>
      <c r="G284" s="136" t="s">
        <v>770</v>
      </c>
      <c r="H284" s="187" t="s">
        <v>589</v>
      </c>
      <c r="I284" s="168"/>
    </row>
    <row r="285" spans="2:9" x14ac:dyDescent="0.15">
      <c r="B285" s="128">
        <v>284</v>
      </c>
      <c r="C285" s="337">
        <v>25</v>
      </c>
      <c r="D285" s="123">
        <v>1</v>
      </c>
      <c r="E285" s="340" t="s">
        <v>897</v>
      </c>
      <c r="F285" s="144" t="s">
        <v>898</v>
      </c>
      <c r="G285" s="123" t="s">
        <v>899</v>
      </c>
      <c r="H285" s="185" t="s">
        <v>629</v>
      </c>
      <c r="I285" s="166"/>
    </row>
    <row r="286" spans="2:9" ht="14.25" customHeight="1" x14ac:dyDescent="0.15">
      <c r="B286" s="122">
        <v>285</v>
      </c>
      <c r="C286" s="338"/>
      <c r="D286" s="129">
        <v>2</v>
      </c>
      <c r="E286" s="341"/>
      <c r="F286" s="145" t="s">
        <v>900</v>
      </c>
      <c r="G286" s="129" t="s">
        <v>901</v>
      </c>
      <c r="H286" s="186" t="s">
        <v>629</v>
      </c>
      <c r="I286" s="167"/>
    </row>
    <row r="287" spans="2:9" x14ac:dyDescent="0.15">
      <c r="B287" s="128">
        <v>286</v>
      </c>
      <c r="C287" s="338"/>
      <c r="D287" s="129">
        <v>3</v>
      </c>
      <c r="E287" s="341"/>
      <c r="F287" s="145" t="s">
        <v>902</v>
      </c>
      <c r="G287" s="129" t="s">
        <v>901</v>
      </c>
      <c r="H287" s="186" t="s">
        <v>589</v>
      </c>
      <c r="I287" s="167"/>
    </row>
    <row r="288" spans="2:9" x14ac:dyDescent="0.15">
      <c r="B288" s="122">
        <v>287</v>
      </c>
      <c r="C288" s="338"/>
      <c r="D288" s="129">
        <v>4</v>
      </c>
      <c r="E288" s="341"/>
      <c r="F288" s="145" t="s">
        <v>903</v>
      </c>
      <c r="G288" s="129" t="s">
        <v>879</v>
      </c>
      <c r="H288" s="186" t="s">
        <v>589</v>
      </c>
      <c r="I288" s="167"/>
    </row>
    <row r="289" spans="2:12" x14ac:dyDescent="0.15">
      <c r="B289" s="128">
        <v>288</v>
      </c>
      <c r="C289" s="339"/>
      <c r="D289" s="136">
        <v>5</v>
      </c>
      <c r="E289" s="342"/>
      <c r="F289" s="138" t="s">
        <v>904</v>
      </c>
      <c r="G289" s="136" t="s">
        <v>879</v>
      </c>
      <c r="H289" s="187" t="s">
        <v>589</v>
      </c>
      <c r="I289" s="168"/>
      <c r="J289" s="15"/>
      <c r="K289" s="15"/>
      <c r="L289" s="15"/>
    </row>
    <row r="290" spans="2:12" x14ac:dyDescent="0.15">
      <c r="B290" s="122">
        <v>289</v>
      </c>
      <c r="C290" s="337">
        <v>26</v>
      </c>
      <c r="D290" s="123">
        <v>1</v>
      </c>
      <c r="E290" s="337" t="s">
        <v>905</v>
      </c>
      <c r="F290" s="144" t="s">
        <v>906</v>
      </c>
      <c r="G290" s="123" t="s">
        <v>899</v>
      </c>
      <c r="H290" s="185" t="s">
        <v>589</v>
      </c>
      <c r="I290" s="166"/>
      <c r="J290" s="15"/>
      <c r="K290" s="86"/>
      <c r="L290" s="86"/>
    </row>
    <row r="291" spans="2:12" x14ac:dyDescent="0.15">
      <c r="B291" s="128">
        <v>290</v>
      </c>
      <c r="C291" s="338"/>
      <c r="D291" s="129">
        <v>2</v>
      </c>
      <c r="E291" s="338"/>
      <c r="F291" s="145" t="s">
        <v>907</v>
      </c>
      <c r="G291" s="129" t="s">
        <v>646</v>
      </c>
      <c r="H291" s="186" t="s">
        <v>589</v>
      </c>
      <c r="I291" s="167"/>
      <c r="J291" s="15"/>
      <c r="K291" s="15"/>
      <c r="L291" s="15"/>
    </row>
    <row r="292" spans="2:12" x14ac:dyDescent="0.15">
      <c r="B292" s="122">
        <v>291</v>
      </c>
      <c r="C292" s="338"/>
      <c r="D292" s="129">
        <v>3</v>
      </c>
      <c r="E292" s="338"/>
      <c r="F292" s="145" t="s">
        <v>908</v>
      </c>
      <c r="G292" s="129" t="s">
        <v>877</v>
      </c>
      <c r="H292" s="186" t="s">
        <v>589</v>
      </c>
      <c r="I292" s="167"/>
      <c r="J292" s="15"/>
      <c r="K292" s="15"/>
      <c r="L292" s="15"/>
    </row>
    <row r="293" spans="2:12" x14ac:dyDescent="0.15">
      <c r="B293" s="128">
        <v>292</v>
      </c>
      <c r="C293" s="339"/>
      <c r="D293" s="136">
        <v>4</v>
      </c>
      <c r="E293" s="339"/>
      <c r="F293" s="138" t="s">
        <v>909</v>
      </c>
      <c r="G293" s="136" t="s">
        <v>901</v>
      </c>
      <c r="H293" s="187" t="s">
        <v>589</v>
      </c>
      <c r="I293" s="168"/>
      <c r="J293" s="15"/>
      <c r="K293" s="15"/>
      <c r="L293" s="15"/>
    </row>
    <row r="294" spans="2:12" x14ac:dyDescent="0.15">
      <c r="B294" s="122">
        <v>293</v>
      </c>
      <c r="C294" s="337">
        <v>27</v>
      </c>
      <c r="D294" s="123">
        <v>1</v>
      </c>
      <c r="E294" s="340" t="s">
        <v>910</v>
      </c>
      <c r="F294" s="144" t="s">
        <v>911</v>
      </c>
      <c r="G294" s="123" t="s">
        <v>912</v>
      </c>
      <c r="H294" s="185" t="s">
        <v>589</v>
      </c>
      <c r="I294" s="166"/>
      <c r="J294" s="15"/>
      <c r="K294" s="86"/>
      <c r="L294" s="86"/>
    </row>
    <row r="295" spans="2:12" x14ac:dyDescent="0.15">
      <c r="B295" s="128">
        <v>294</v>
      </c>
      <c r="C295" s="338"/>
      <c r="D295" s="129">
        <v>2</v>
      </c>
      <c r="E295" s="341"/>
      <c r="F295" s="145" t="s">
        <v>913</v>
      </c>
      <c r="G295" s="129" t="s">
        <v>647</v>
      </c>
      <c r="H295" s="186" t="s">
        <v>629</v>
      </c>
      <c r="I295" s="167"/>
      <c r="J295" s="15"/>
      <c r="K295" s="86"/>
      <c r="L295" s="86"/>
    </row>
    <row r="296" spans="2:12" x14ac:dyDescent="0.15">
      <c r="B296" s="122">
        <v>295</v>
      </c>
      <c r="C296" s="338"/>
      <c r="D296" s="129">
        <v>3</v>
      </c>
      <c r="E296" s="341"/>
      <c r="F296" s="145" t="s">
        <v>914</v>
      </c>
      <c r="G296" s="129" t="s">
        <v>647</v>
      </c>
      <c r="H296" s="186" t="s">
        <v>629</v>
      </c>
      <c r="I296" s="167"/>
      <c r="J296" s="15"/>
      <c r="K296" s="86"/>
      <c r="L296" s="86"/>
    </row>
    <row r="297" spans="2:12" x14ac:dyDescent="0.15">
      <c r="B297" s="128">
        <v>296</v>
      </c>
      <c r="C297" s="338"/>
      <c r="D297" s="129">
        <v>4</v>
      </c>
      <c r="E297" s="341"/>
      <c r="F297" s="145" t="s">
        <v>915</v>
      </c>
      <c r="G297" s="129" t="s">
        <v>916</v>
      </c>
      <c r="H297" s="186" t="s">
        <v>629</v>
      </c>
      <c r="I297" s="167"/>
      <c r="J297" s="15"/>
      <c r="K297" s="86"/>
      <c r="L297" s="86"/>
    </row>
    <row r="298" spans="2:12" x14ac:dyDescent="0.15">
      <c r="B298" s="122">
        <v>297</v>
      </c>
      <c r="C298" s="338"/>
      <c r="D298" s="129">
        <v>5</v>
      </c>
      <c r="E298" s="341"/>
      <c r="F298" s="145" t="s">
        <v>917</v>
      </c>
      <c r="G298" s="129" t="s">
        <v>878</v>
      </c>
      <c r="H298" s="186" t="s">
        <v>589</v>
      </c>
      <c r="I298" s="167"/>
      <c r="J298" s="15"/>
      <c r="K298" s="15"/>
      <c r="L298" s="15"/>
    </row>
    <row r="299" spans="2:12" x14ac:dyDescent="0.15">
      <c r="B299" s="128">
        <v>298</v>
      </c>
      <c r="C299" s="339"/>
      <c r="D299" s="136">
        <v>6</v>
      </c>
      <c r="E299" s="342"/>
      <c r="F299" s="207" t="s">
        <v>1651</v>
      </c>
      <c r="G299" s="136" t="s">
        <v>644</v>
      </c>
      <c r="H299" s="187" t="s">
        <v>629</v>
      </c>
      <c r="I299" s="168"/>
      <c r="J299" s="15"/>
      <c r="K299" s="15"/>
      <c r="L299" s="15"/>
    </row>
    <row r="300" spans="2:12" x14ac:dyDescent="0.15">
      <c r="B300" s="122">
        <v>299</v>
      </c>
      <c r="C300" s="337">
        <v>28</v>
      </c>
      <c r="D300" s="123">
        <v>1</v>
      </c>
      <c r="E300" s="340" t="s">
        <v>919</v>
      </c>
      <c r="F300" s="144" t="s">
        <v>920</v>
      </c>
      <c r="G300" s="123" t="s">
        <v>644</v>
      </c>
      <c r="H300" s="185" t="s">
        <v>629</v>
      </c>
      <c r="I300" s="166"/>
    </row>
    <row r="301" spans="2:12" x14ac:dyDescent="0.15">
      <c r="B301" s="128">
        <v>300</v>
      </c>
      <c r="C301" s="338"/>
      <c r="D301" s="129">
        <v>2</v>
      </c>
      <c r="E301" s="341"/>
      <c r="F301" s="145" t="s">
        <v>921</v>
      </c>
      <c r="G301" s="129" t="s">
        <v>878</v>
      </c>
      <c r="H301" s="186" t="s">
        <v>629</v>
      </c>
      <c r="I301" s="167"/>
    </row>
    <row r="302" spans="2:12" x14ac:dyDescent="0.15">
      <c r="B302" s="122">
        <v>301</v>
      </c>
      <c r="C302" s="338"/>
      <c r="D302" s="129">
        <v>3</v>
      </c>
      <c r="E302" s="341"/>
      <c r="F302" s="145" t="s">
        <v>922</v>
      </c>
      <c r="G302" s="129" t="s">
        <v>901</v>
      </c>
      <c r="H302" s="186" t="s">
        <v>629</v>
      </c>
      <c r="I302" s="167"/>
    </row>
    <row r="303" spans="2:12" x14ac:dyDescent="0.15">
      <c r="B303" s="128">
        <v>302</v>
      </c>
      <c r="C303" s="338"/>
      <c r="D303" s="129">
        <v>4</v>
      </c>
      <c r="E303" s="341"/>
      <c r="F303" s="145" t="s">
        <v>923</v>
      </c>
      <c r="G303" s="129" t="s">
        <v>644</v>
      </c>
      <c r="H303" s="186" t="s">
        <v>629</v>
      </c>
      <c r="I303" s="167"/>
    </row>
    <row r="304" spans="2:12" x14ac:dyDescent="0.15">
      <c r="B304" s="122">
        <v>303</v>
      </c>
      <c r="C304" s="338"/>
      <c r="D304" s="129">
        <v>5</v>
      </c>
      <c r="E304" s="341"/>
      <c r="F304" s="145" t="s">
        <v>924</v>
      </c>
      <c r="G304" s="129" t="s">
        <v>925</v>
      </c>
      <c r="H304" s="186" t="s">
        <v>629</v>
      </c>
      <c r="I304" s="167"/>
    </row>
    <row r="305" spans="2:9" x14ac:dyDescent="0.15">
      <c r="B305" s="128">
        <v>304</v>
      </c>
      <c r="C305" s="338"/>
      <c r="D305" s="129">
        <v>6</v>
      </c>
      <c r="E305" s="341"/>
      <c r="F305" s="145" t="s">
        <v>926</v>
      </c>
      <c r="G305" s="129" t="s">
        <v>912</v>
      </c>
      <c r="H305" s="186" t="s">
        <v>589</v>
      </c>
      <c r="I305" s="167"/>
    </row>
    <row r="306" spans="2:9" x14ac:dyDescent="0.15">
      <c r="B306" s="122">
        <v>305</v>
      </c>
      <c r="C306" s="338"/>
      <c r="D306" s="129">
        <v>7</v>
      </c>
      <c r="E306" s="341"/>
      <c r="F306" s="145" t="s">
        <v>927</v>
      </c>
      <c r="G306" s="129" t="s">
        <v>925</v>
      </c>
      <c r="H306" s="186" t="s">
        <v>589</v>
      </c>
      <c r="I306" s="167"/>
    </row>
    <row r="307" spans="2:9" ht="14.25" customHeight="1" x14ac:dyDescent="0.15">
      <c r="B307" s="128">
        <v>306</v>
      </c>
      <c r="C307" s="338"/>
      <c r="D307" s="129">
        <v>8</v>
      </c>
      <c r="E307" s="341"/>
      <c r="F307" s="145" t="s">
        <v>928</v>
      </c>
      <c r="G307" s="129" t="s">
        <v>916</v>
      </c>
      <c r="H307" s="186" t="s">
        <v>589</v>
      </c>
      <c r="I307" s="167"/>
    </row>
    <row r="308" spans="2:9" x14ac:dyDescent="0.15">
      <c r="B308" s="122">
        <v>307</v>
      </c>
      <c r="C308" s="338"/>
      <c r="D308" s="129">
        <v>9</v>
      </c>
      <c r="E308" s="341"/>
      <c r="F308" s="145" t="s">
        <v>929</v>
      </c>
      <c r="G308" s="129" t="s">
        <v>644</v>
      </c>
      <c r="H308" s="186" t="s">
        <v>589</v>
      </c>
      <c r="I308" s="167"/>
    </row>
    <row r="309" spans="2:9" x14ac:dyDescent="0.15">
      <c r="B309" s="128">
        <v>308</v>
      </c>
      <c r="C309" s="338"/>
      <c r="D309" s="129">
        <v>10</v>
      </c>
      <c r="E309" s="341"/>
      <c r="F309" s="145" t="s">
        <v>930</v>
      </c>
      <c r="G309" s="129" t="s">
        <v>647</v>
      </c>
      <c r="H309" s="186" t="s">
        <v>629</v>
      </c>
      <c r="I309" s="167"/>
    </row>
    <row r="310" spans="2:9" x14ac:dyDescent="0.15">
      <c r="B310" s="122">
        <v>309</v>
      </c>
      <c r="C310" s="338"/>
      <c r="D310" s="129">
        <v>11</v>
      </c>
      <c r="E310" s="341"/>
      <c r="F310" s="145" t="s">
        <v>931</v>
      </c>
      <c r="G310" s="129" t="s">
        <v>644</v>
      </c>
      <c r="H310" s="186" t="s">
        <v>589</v>
      </c>
      <c r="I310" s="167"/>
    </row>
    <row r="311" spans="2:9" x14ac:dyDescent="0.15">
      <c r="B311" s="128">
        <v>310</v>
      </c>
      <c r="C311" s="338"/>
      <c r="D311" s="129">
        <v>12</v>
      </c>
      <c r="E311" s="341"/>
      <c r="F311" s="145" t="s">
        <v>932</v>
      </c>
      <c r="G311" s="129" t="s">
        <v>644</v>
      </c>
      <c r="H311" s="186" t="s">
        <v>589</v>
      </c>
      <c r="I311" s="167"/>
    </row>
    <row r="312" spans="2:9" x14ac:dyDescent="0.15">
      <c r="B312" s="122">
        <v>311</v>
      </c>
      <c r="C312" s="338"/>
      <c r="D312" s="129">
        <v>13</v>
      </c>
      <c r="E312" s="341"/>
      <c r="F312" s="145" t="s">
        <v>933</v>
      </c>
      <c r="G312" s="129" t="s">
        <v>644</v>
      </c>
      <c r="H312" s="186" t="s">
        <v>589</v>
      </c>
      <c r="I312" s="167"/>
    </row>
    <row r="313" spans="2:9" ht="14.25" customHeight="1" x14ac:dyDescent="0.15">
      <c r="B313" s="128">
        <v>312</v>
      </c>
      <c r="C313" s="338"/>
      <c r="D313" s="129">
        <v>14</v>
      </c>
      <c r="E313" s="341"/>
      <c r="F313" s="169" t="s">
        <v>934</v>
      </c>
      <c r="G313" s="129" t="s">
        <v>877</v>
      </c>
      <c r="H313" s="186" t="s">
        <v>589</v>
      </c>
      <c r="I313" s="167"/>
    </row>
    <row r="314" spans="2:9" ht="14.25" customHeight="1" x14ac:dyDescent="0.15">
      <c r="B314" s="122">
        <v>313</v>
      </c>
      <c r="C314" s="338"/>
      <c r="D314" s="129">
        <v>15</v>
      </c>
      <c r="E314" s="341"/>
      <c r="F314" s="145" t="s">
        <v>935</v>
      </c>
      <c r="G314" s="129" t="s">
        <v>647</v>
      </c>
      <c r="H314" s="186" t="s">
        <v>629</v>
      </c>
      <c r="I314" s="167"/>
    </row>
    <row r="315" spans="2:9" ht="14.25" customHeight="1" x14ac:dyDescent="0.15">
      <c r="B315" s="128">
        <v>314</v>
      </c>
      <c r="C315" s="338"/>
      <c r="D315" s="129">
        <v>16</v>
      </c>
      <c r="E315" s="341"/>
      <c r="F315" s="145" t="s">
        <v>2351</v>
      </c>
      <c r="G315" s="129" t="s">
        <v>647</v>
      </c>
      <c r="H315" s="186" t="s">
        <v>629</v>
      </c>
      <c r="I315" s="167"/>
    </row>
    <row r="316" spans="2:9" ht="14.25" customHeight="1" x14ac:dyDescent="0.15">
      <c r="B316" s="122">
        <v>315</v>
      </c>
      <c r="C316" s="338"/>
      <c r="D316" s="129">
        <v>17</v>
      </c>
      <c r="E316" s="341"/>
      <c r="F316" s="145" t="s">
        <v>937</v>
      </c>
      <c r="G316" s="129" t="s">
        <v>647</v>
      </c>
      <c r="H316" s="186" t="s">
        <v>589</v>
      </c>
      <c r="I316" s="167"/>
    </row>
    <row r="317" spans="2:9" ht="14.25" customHeight="1" x14ac:dyDescent="0.15">
      <c r="B317" s="128">
        <v>316</v>
      </c>
      <c r="C317" s="338"/>
      <c r="D317" s="129">
        <v>18</v>
      </c>
      <c r="E317" s="341"/>
      <c r="F317" s="145" t="s">
        <v>938</v>
      </c>
      <c r="G317" s="129" t="s">
        <v>644</v>
      </c>
      <c r="H317" s="186" t="s">
        <v>589</v>
      </c>
      <c r="I317" s="167"/>
    </row>
    <row r="318" spans="2:9" x14ac:dyDescent="0.15">
      <c r="B318" s="122">
        <v>317</v>
      </c>
      <c r="C318" s="338"/>
      <c r="D318" s="129">
        <v>19</v>
      </c>
      <c r="E318" s="341"/>
      <c r="F318" s="145" t="s">
        <v>939</v>
      </c>
      <c r="G318" s="129" t="s">
        <v>647</v>
      </c>
      <c r="H318" s="186" t="s">
        <v>589</v>
      </c>
      <c r="I318" s="167"/>
    </row>
    <row r="319" spans="2:9" x14ac:dyDescent="0.15">
      <c r="B319" s="128">
        <v>318</v>
      </c>
      <c r="C319" s="338"/>
      <c r="D319" s="129">
        <v>20</v>
      </c>
      <c r="E319" s="341"/>
      <c r="F319" s="145" t="s">
        <v>940</v>
      </c>
      <c r="G319" s="129" t="s">
        <v>644</v>
      </c>
      <c r="H319" s="186" t="s">
        <v>589</v>
      </c>
      <c r="I319" s="167"/>
    </row>
    <row r="320" spans="2:9" x14ac:dyDescent="0.15">
      <c r="B320" s="122">
        <v>319</v>
      </c>
      <c r="C320" s="338"/>
      <c r="D320" s="129">
        <v>21</v>
      </c>
      <c r="E320" s="341"/>
      <c r="F320" s="145" t="s">
        <v>941</v>
      </c>
      <c r="G320" s="129" t="s">
        <v>878</v>
      </c>
      <c r="H320" s="186" t="s">
        <v>629</v>
      </c>
      <c r="I320" s="167"/>
    </row>
    <row r="321" spans="2:9" x14ac:dyDescent="0.15">
      <c r="B321" s="128">
        <v>320</v>
      </c>
      <c r="C321" s="338"/>
      <c r="D321" s="129">
        <v>22</v>
      </c>
      <c r="E321" s="341"/>
      <c r="F321" s="145" t="s">
        <v>942</v>
      </c>
      <c r="G321" s="129" t="s">
        <v>644</v>
      </c>
      <c r="H321" s="186" t="s">
        <v>589</v>
      </c>
      <c r="I321" s="167"/>
    </row>
    <row r="322" spans="2:9" x14ac:dyDescent="0.15">
      <c r="B322" s="122">
        <v>321</v>
      </c>
      <c r="C322" s="339"/>
      <c r="D322" s="136">
        <v>23</v>
      </c>
      <c r="E322" s="342"/>
      <c r="F322" s="138" t="s">
        <v>943</v>
      </c>
      <c r="G322" s="136" t="s">
        <v>701</v>
      </c>
      <c r="H322" s="187" t="s">
        <v>676</v>
      </c>
      <c r="I322" s="168"/>
    </row>
    <row r="323" spans="2:9" x14ac:dyDescent="0.15">
      <c r="B323" s="128">
        <v>322</v>
      </c>
      <c r="C323" s="337">
        <v>29</v>
      </c>
      <c r="D323" s="123">
        <v>1</v>
      </c>
      <c r="E323" s="337" t="s">
        <v>944</v>
      </c>
      <c r="F323" s="144" t="s">
        <v>945</v>
      </c>
      <c r="G323" s="123" t="s">
        <v>701</v>
      </c>
      <c r="H323" s="185" t="s">
        <v>629</v>
      </c>
      <c r="I323" s="166"/>
    </row>
    <row r="324" spans="2:9" x14ac:dyDescent="0.15">
      <c r="B324" s="122">
        <v>323</v>
      </c>
      <c r="C324" s="338"/>
      <c r="D324" s="129">
        <v>2</v>
      </c>
      <c r="E324" s="338"/>
      <c r="F324" s="145" t="s">
        <v>946</v>
      </c>
      <c r="G324" s="129" t="s">
        <v>878</v>
      </c>
      <c r="H324" s="186" t="s">
        <v>589</v>
      </c>
      <c r="I324" s="167"/>
    </row>
    <row r="325" spans="2:9" x14ac:dyDescent="0.15">
      <c r="B325" s="128">
        <v>324</v>
      </c>
      <c r="C325" s="338"/>
      <c r="D325" s="129">
        <v>3</v>
      </c>
      <c r="E325" s="338"/>
      <c r="F325" s="145" t="s">
        <v>947</v>
      </c>
      <c r="G325" s="129" t="s">
        <v>647</v>
      </c>
      <c r="H325" s="186" t="s">
        <v>589</v>
      </c>
      <c r="I325" s="167"/>
    </row>
    <row r="326" spans="2:9" ht="14.25" customHeight="1" x14ac:dyDescent="0.15">
      <c r="B326" s="122">
        <v>325</v>
      </c>
      <c r="C326" s="339"/>
      <c r="D326" s="136">
        <v>4</v>
      </c>
      <c r="E326" s="339"/>
      <c r="F326" s="138" t="s">
        <v>948</v>
      </c>
      <c r="G326" s="136" t="s">
        <v>647</v>
      </c>
      <c r="H326" s="187" t="s">
        <v>589</v>
      </c>
      <c r="I326" s="168"/>
    </row>
    <row r="327" spans="2:9" ht="14.25" customHeight="1" x14ac:dyDescent="0.15">
      <c r="B327" s="128">
        <v>326</v>
      </c>
      <c r="C327" s="337">
        <v>30</v>
      </c>
      <c r="D327" s="123">
        <v>1</v>
      </c>
      <c r="E327" s="337" t="s">
        <v>103</v>
      </c>
      <c r="F327" s="144" t="s">
        <v>949</v>
      </c>
      <c r="G327" s="123" t="s">
        <v>644</v>
      </c>
      <c r="H327" s="185" t="s">
        <v>589</v>
      </c>
      <c r="I327" s="166"/>
    </row>
    <row r="328" spans="2:9" ht="14.25" customHeight="1" x14ac:dyDescent="0.15">
      <c r="B328" s="122">
        <v>327</v>
      </c>
      <c r="C328" s="338"/>
      <c r="D328" s="129">
        <v>2</v>
      </c>
      <c r="E328" s="338"/>
      <c r="F328" s="145" t="s">
        <v>950</v>
      </c>
      <c r="G328" s="129" t="s">
        <v>878</v>
      </c>
      <c r="H328" s="186" t="s">
        <v>629</v>
      </c>
      <c r="I328" s="167"/>
    </row>
    <row r="329" spans="2:9" ht="14.25" customHeight="1" x14ac:dyDescent="0.15">
      <c r="B329" s="128">
        <v>328</v>
      </c>
      <c r="C329" s="338"/>
      <c r="D329" s="129">
        <v>3</v>
      </c>
      <c r="E329" s="338"/>
      <c r="F329" s="145" t="s">
        <v>951</v>
      </c>
      <c r="G329" s="129" t="s">
        <v>647</v>
      </c>
      <c r="H329" s="186" t="s">
        <v>589</v>
      </c>
      <c r="I329" s="167"/>
    </row>
    <row r="330" spans="2:9" x14ac:dyDescent="0.15">
      <c r="B330" s="122">
        <v>329</v>
      </c>
      <c r="C330" s="338"/>
      <c r="D330" s="129">
        <v>4</v>
      </c>
      <c r="E330" s="338"/>
      <c r="F330" s="145" t="s">
        <v>952</v>
      </c>
      <c r="G330" s="129" t="s">
        <v>647</v>
      </c>
      <c r="H330" s="186" t="s">
        <v>589</v>
      </c>
      <c r="I330" s="167"/>
    </row>
    <row r="331" spans="2:9" x14ac:dyDescent="0.15">
      <c r="B331" s="128">
        <v>330</v>
      </c>
      <c r="C331" s="338"/>
      <c r="D331" s="129">
        <v>5</v>
      </c>
      <c r="E331" s="338"/>
      <c r="F331" s="145" t="s">
        <v>953</v>
      </c>
      <c r="G331" s="129" t="s">
        <v>647</v>
      </c>
      <c r="H331" s="186" t="s">
        <v>629</v>
      </c>
      <c r="I331" s="167"/>
    </row>
    <row r="332" spans="2:9" x14ac:dyDescent="0.15">
      <c r="B332" s="122">
        <v>331</v>
      </c>
      <c r="C332" s="338"/>
      <c r="D332" s="129">
        <v>6</v>
      </c>
      <c r="E332" s="338"/>
      <c r="F332" s="145" t="s">
        <v>954</v>
      </c>
      <c r="G332" s="129" t="s">
        <v>879</v>
      </c>
      <c r="H332" s="186" t="s">
        <v>589</v>
      </c>
      <c r="I332" s="167"/>
    </row>
    <row r="333" spans="2:9" x14ac:dyDescent="0.15">
      <c r="B333" s="128">
        <v>332</v>
      </c>
      <c r="C333" s="339"/>
      <c r="D333" s="136">
        <v>7</v>
      </c>
      <c r="E333" s="339"/>
      <c r="F333" s="138" t="s">
        <v>955</v>
      </c>
      <c r="G333" s="136" t="s">
        <v>879</v>
      </c>
      <c r="H333" s="187" t="s">
        <v>589</v>
      </c>
      <c r="I333" s="168"/>
    </row>
    <row r="334" spans="2:9" x14ac:dyDescent="0.15">
      <c r="B334" s="122">
        <v>333</v>
      </c>
      <c r="C334" s="337">
        <v>31</v>
      </c>
      <c r="D334" s="123">
        <v>1</v>
      </c>
      <c r="E334" s="337" t="s">
        <v>956</v>
      </c>
      <c r="F334" s="144" t="s">
        <v>957</v>
      </c>
      <c r="G334" s="123" t="s">
        <v>701</v>
      </c>
      <c r="H334" s="185" t="s">
        <v>629</v>
      </c>
      <c r="I334" s="166"/>
    </row>
    <row r="335" spans="2:9" x14ac:dyDescent="0.15">
      <c r="B335" s="128">
        <v>334</v>
      </c>
      <c r="C335" s="338"/>
      <c r="D335" s="129">
        <v>2</v>
      </c>
      <c r="E335" s="338"/>
      <c r="F335" s="145" t="s">
        <v>958</v>
      </c>
      <c r="G335" s="129" t="s">
        <v>644</v>
      </c>
      <c r="H335" s="186" t="s">
        <v>589</v>
      </c>
      <c r="I335" s="167"/>
    </row>
    <row r="336" spans="2:9" ht="14.25" customHeight="1" x14ac:dyDescent="0.15">
      <c r="B336" s="122">
        <v>335</v>
      </c>
      <c r="C336" s="338"/>
      <c r="D336" s="129">
        <v>3</v>
      </c>
      <c r="E336" s="338"/>
      <c r="F336" s="145" t="s">
        <v>959</v>
      </c>
      <c r="G336" s="129" t="s">
        <v>644</v>
      </c>
      <c r="H336" s="186" t="s">
        <v>589</v>
      </c>
      <c r="I336" s="167"/>
    </row>
    <row r="337" spans="2:12" ht="14.25" customHeight="1" x14ac:dyDescent="0.15">
      <c r="B337" s="128">
        <v>336</v>
      </c>
      <c r="C337" s="338"/>
      <c r="D337" s="129">
        <v>4</v>
      </c>
      <c r="E337" s="338"/>
      <c r="F337" s="145" t="s">
        <v>960</v>
      </c>
      <c r="G337" s="129" t="s">
        <v>877</v>
      </c>
      <c r="H337" s="186" t="s">
        <v>629</v>
      </c>
      <c r="I337" s="167"/>
    </row>
    <row r="338" spans="2:12" ht="14.25" customHeight="1" x14ac:dyDescent="0.15">
      <c r="B338" s="122">
        <v>337</v>
      </c>
      <c r="C338" s="338"/>
      <c r="D338" s="129">
        <v>5</v>
      </c>
      <c r="E338" s="338"/>
      <c r="F338" s="145" t="s">
        <v>961</v>
      </c>
      <c r="G338" s="129" t="s">
        <v>878</v>
      </c>
      <c r="H338" s="186" t="s">
        <v>589</v>
      </c>
      <c r="I338" s="167"/>
    </row>
    <row r="339" spans="2:12" ht="14.25" customHeight="1" x14ac:dyDescent="0.15">
      <c r="B339" s="128">
        <v>338</v>
      </c>
      <c r="C339" s="338"/>
      <c r="D339" s="129">
        <v>6</v>
      </c>
      <c r="E339" s="338"/>
      <c r="F339" s="145" t="s">
        <v>962</v>
      </c>
      <c r="G339" s="129" t="s">
        <v>878</v>
      </c>
      <c r="H339" s="186" t="s">
        <v>629</v>
      </c>
      <c r="I339" s="167"/>
    </row>
    <row r="340" spans="2:12" ht="14.25" customHeight="1" x14ac:dyDescent="0.15">
      <c r="B340" s="122">
        <v>339</v>
      </c>
      <c r="C340" s="338"/>
      <c r="D340" s="129">
        <v>7</v>
      </c>
      <c r="E340" s="338"/>
      <c r="F340" s="145" t="s">
        <v>963</v>
      </c>
      <c r="G340" s="129" t="s">
        <v>879</v>
      </c>
      <c r="H340" s="186" t="s">
        <v>589</v>
      </c>
      <c r="I340" s="167"/>
    </row>
    <row r="341" spans="2:12" ht="14.25" customHeight="1" x14ac:dyDescent="0.15">
      <c r="B341" s="128">
        <v>340</v>
      </c>
      <c r="C341" s="339"/>
      <c r="D341" s="136">
        <v>8</v>
      </c>
      <c r="E341" s="339"/>
      <c r="F341" s="138" t="s">
        <v>964</v>
      </c>
      <c r="G341" s="136" t="s">
        <v>879</v>
      </c>
      <c r="H341" s="187" t="s">
        <v>629</v>
      </c>
      <c r="I341" s="168"/>
    </row>
    <row r="342" spans="2:12" ht="14.25" customHeight="1" x14ac:dyDescent="0.15">
      <c r="B342" s="122">
        <v>341</v>
      </c>
      <c r="C342" s="337">
        <v>32</v>
      </c>
      <c r="D342" s="123">
        <v>1</v>
      </c>
      <c r="E342" s="337" t="s">
        <v>965</v>
      </c>
      <c r="F342" s="144" t="s">
        <v>966</v>
      </c>
      <c r="G342" s="123" t="s">
        <v>647</v>
      </c>
      <c r="H342" s="185" t="s">
        <v>629</v>
      </c>
      <c r="I342" s="166"/>
    </row>
    <row r="343" spans="2:12" ht="14.25" customHeight="1" x14ac:dyDescent="0.15">
      <c r="B343" s="128">
        <v>342</v>
      </c>
      <c r="C343" s="338"/>
      <c r="D343" s="129">
        <v>2</v>
      </c>
      <c r="E343" s="338"/>
      <c r="F343" s="145" t="s">
        <v>967</v>
      </c>
      <c r="G343" s="129" t="s">
        <v>647</v>
      </c>
      <c r="H343" s="186" t="s">
        <v>629</v>
      </c>
      <c r="I343" s="167"/>
    </row>
    <row r="344" spans="2:12" ht="14.25" customHeight="1" x14ac:dyDescent="0.15">
      <c r="B344" s="122">
        <v>343</v>
      </c>
      <c r="C344" s="339"/>
      <c r="D344" s="136">
        <v>3</v>
      </c>
      <c r="E344" s="339"/>
      <c r="F344" s="138" t="s">
        <v>968</v>
      </c>
      <c r="G344" s="136" t="s">
        <v>879</v>
      </c>
      <c r="H344" s="187" t="s">
        <v>629</v>
      </c>
      <c r="I344" s="168"/>
    </row>
    <row r="345" spans="2:12" ht="14.25" customHeight="1" x14ac:dyDescent="0.15">
      <c r="B345" s="128">
        <v>344</v>
      </c>
      <c r="C345" s="337">
        <v>33</v>
      </c>
      <c r="D345" s="123">
        <v>1</v>
      </c>
      <c r="E345" s="337" t="s">
        <v>969</v>
      </c>
      <c r="F345" s="144" t="s">
        <v>970</v>
      </c>
      <c r="G345" s="123" t="s">
        <v>701</v>
      </c>
      <c r="H345" s="185" t="s">
        <v>589</v>
      </c>
      <c r="I345" s="166"/>
    </row>
    <row r="346" spans="2:12" x14ac:dyDescent="0.15">
      <c r="B346" s="122">
        <v>345</v>
      </c>
      <c r="C346" s="338"/>
      <c r="D346" s="129">
        <v>2</v>
      </c>
      <c r="E346" s="338"/>
      <c r="F346" s="145" t="s">
        <v>971</v>
      </c>
      <c r="G346" s="129" t="s">
        <v>644</v>
      </c>
      <c r="H346" s="186" t="s">
        <v>589</v>
      </c>
      <c r="I346" s="167"/>
    </row>
    <row r="347" spans="2:12" x14ac:dyDescent="0.15">
      <c r="B347" s="128">
        <v>346</v>
      </c>
      <c r="C347" s="338"/>
      <c r="D347" s="129">
        <v>3</v>
      </c>
      <c r="E347" s="338"/>
      <c r="F347" s="145" t="s">
        <v>972</v>
      </c>
      <c r="G347" s="129" t="s">
        <v>877</v>
      </c>
      <c r="H347" s="186" t="s">
        <v>629</v>
      </c>
      <c r="I347" s="167"/>
    </row>
    <row r="348" spans="2:12" x14ac:dyDescent="0.15">
      <c r="B348" s="122">
        <v>347</v>
      </c>
      <c r="C348" s="338"/>
      <c r="D348" s="129">
        <v>4</v>
      </c>
      <c r="E348" s="338"/>
      <c r="F348" s="145" t="s">
        <v>973</v>
      </c>
      <c r="G348" s="129" t="s">
        <v>647</v>
      </c>
      <c r="H348" s="186" t="s">
        <v>589</v>
      </c>
      <c r="I348" s="167"/>
      <c r="J348" s="15"/>
      <c r="K348" s="15"/>
      <c r="L348" s="15"/>
    </row>
    <row r="349" spans="2:12" x14ac:dyDescent="0.15">
      <c r="B349" s="128">
        <v>348</v>
      </c>
      <c r="C349" s="338"/>
      <c r="D349" s="129">
        <v>5</v>
      </c>
      <c r="E349" s="338"/>
      <c r="F349" s="145" t="s">
        <v>974</v>
      </c>
      <c r="G349" s="129" t="s">
        <v>647</v>
      </c>
      <c r="H349" s="186" t="s">
        <v>589</v>
      </c>
      <c r="I349" s="167"/>
      <c r="J349" s="15"/>
      <c r="K349" s="86"/>
      <c r="L349" s="86"/>
    </row>
    <row r="350" spans="2:12" x14ac:dyDescent="0.15">
      <c r="B350" s="122">
        <v>349</v>
      </c>
      <c r="C350" s="339"/>
      <c r="D350" s="136">
        <v>6</v>
      </c>
      <c r="E350" s="339"/>
      <c r="F350" s="138" t="s">
        <v>975</v>
      </c>
      <c r="G350" s="136" t="s">
        <v>879</v>
      </c>
      <c r="H350" s="187" t="s">
        <v>589</v>
      </c>
      <c r="I350" s="168"/>
      <c r="J350" s="15"/>
      <c r="K350" s="86"/>
      <c r="L350" s="86"/>
    </row>
    <row r="351" spans="2:12" x14ac:dyDescent="0.15">
      <c r="B351" s="128">
        <v>350</v>
      </c>
      <c r="C351" s="337">
        <v>34</v>
      </c>
      <c r="D351" s="123">
        <v>1</v>
      </c>
      <c r="E351" s="337" t="s">
        <v>976</v>
      </c>
      <c r="F351" s="144" t="s">
        <v>977</v>
      </c>
      <c r="G351" s="123" t="s">
        <v>879</v>
      </c>
      <c r="H351" s="185" t="s">
        <v>629</v>
      </c>
      <c r="I351" s="166"/>
    </row>
    <row r="352" spans="2:12" x14ac:dyDescent="0.15">
      <c r="B352" s="122">
        <v>351</v>
      </c>
      <c r="C352" s="338"/>
      <c r="D352" s="129">
        <v>2</v>
      </c>
      <c r="E352" s="338"/>
      <c r="F352" s="145" t="s">
        <v>978</v>
      </c>
      <c r="G352" s="129" t="s">
        <v>879</v>
      </c>
      <c r="H352" s="186" t="s">
        <v>629</v>
      </c>
      <c r="I352" s="167"/>
    </row>
    <row r="353" spans="2:9" x14ac:dyDescent="0.15">
      <c r="B353" s="128">
        <v>352</v>
      </c>
      <c r="C353" s="338"/>
      <c r="D353" s="129">
        <v>3</v>
      </c>
      <c r="E353" s="338"/>
      <c r="F353" s="145" t="s">
        <v>979</v>
      </c>
      <c r="G353" s="129" t="s">
        <v>647</v>
      </c>
      <c r="H353" s="186" t="s">
        <v>629</v>
      </c>
      <c r="I353" s="167"/>
    </row>
    <row r="354" spans="2:9" x14ac:dyDescent="0.15">
      <c r="B354" s="122">
        <v>353</v>
      </c>
      <c r="C354" s="338"/>
      <c r="D354" s="129">
        <v>4</v>
      </c>
      <c r="E354" s="338"/>
      <c r="F354" s="145" t="s">
        <v>980</v>
      </c>
      <c r="G354" s="129" t="s">
        <v>879</v>
      </c>
      <c r="H354" s="186" t="s">
        <v>589</v>
      </c>
      <c r="I354" s="167"/>
    </row>
    <row r="355" spans="2:9" ht="14.25" customHeight="1" x14ac:dyDescent="0.15">
      <c r="B355" s="128">
        <v>354</v>
      </c>
      <c r="C355" s="338"/>
      <c r="D355" s="129">
        <v>5</v>
      </c>
      <c r="E355" s="338"/>
      <c r="F355" s="145" t="s">
        <v>981</v>
      </c>
      <c r="G355" s="129" t="s">
        <v>647</v>
      </c>
      <c r="H355" s="186" t="s">
        <v>589</v>
      </c>
      <c r="I355" s="167"/>
    </row>
    <row r="356" spans="2:9" x14ac:dyDescent="0.15">
      <c r="B356" s="122">
        <v>355</v>
      </c>
      <c r="C356" s="338"/>
      <c r="D356" s="129">
        <v>6</v>
      </c>
      <c r="E356" s="338"/>
      <c r="F356" s="145" t="s">
        <v>982</v>
      </c>
      <c r="G356" s="129" t="s">
        <v>647</v>
      </c>
      <c r="H356" s="186" t="s">
        <v>589</v>
      </c>
      <c r="I356" s="167"/>
    </row>
    <row r="357" spans="2:9" x14ac:dyDescent="0.15">
      <c r="B357" s="128">
        <v>356</v>
      </c>
      <c r="C357" s="338"/>
      <c r="D357" s="129">
        <v>7</v>
      </c>
      <c r="E357" s="338"/>
      <c r="F357" s="145" t="s">
        <v>983</v>
      </c>
      <c r="G357" s="129" t="s">
        <v>878</v>
      </c>
      <c r="H357" s="186" t="s">
        <v>589</v>
      </c>
      <c r="I357" s="167"/>
    </row>
    <row r="358" spans="2:9" x14ac:dyDescent="0.15">
      <c r="B358" s="122">
        <v>357</v>
      </c>
      <c r="C358" s="338"/>
      <c r="D358" s="129">
        <v>8</v>
      </c>
      <c r="E358" s="338"/>
      <c r="F358" s="145" t="s">
        <v>984</v>
      </c>
      <c r="G358" s="129" t="s">
        <v>878</v>
      </c>
      <c r="H358" s="186" t="s">
        <v>629</v>
      </c>
      <c r="I358" s="167"/>
    </row>
    <row r="359" spans="2:9" x14ac:dyDescent="0.15">
      <c r="B359" s="128">
        <v>358</v>
      </c>
      <c r="C359" s="338"/>
      <c r="D359" s="129">
        <v>9</v>
      </c>
      <c r="E359" s="338"/>
      <c r="F359" s="145" t="s">
        <v>985</v>
      </c>
      <c r="G359" s="129" t="s">
        <v>878</v>
      </c>
      <c r="H359" s="186" t="s">
        <v>629</v>
      </c>
      <c r="I359" s="167"/>
    </row>
    <row r="360" spans="2:9" x14ac:dyDescent="0.15">
      <c r="B360" s="122">
        <v>359</v>
      </c>
      <c r="C360" s="339"/>
      <c r="D360" s="136">
        <v>10</v>
      </c>
      <c r="E360" s="339"/>
      <c r="F360" s="138" t="s">
        <v>986</v>
      </c>
      <c r="G360" s="136" t="s">
        <v>644</v>
      </c>
      <c r="H360" s="187" t="s">
        <v>589</v>
      </c>
      <c r="I360" s="168"/>
    </row>
    <row r="361" spans="2:9" ht="14.25" customHeight="1" x14ac:dyDescent="0.15">
      <c r="B361" s="128">
        <v>360</v>
      </c>
      <c r="C361" s="337">
        <v>35</v>
      </c>
      <c r="D361" s="123">
        <v>1</v>
      </c>
      <c r="E361" s="337" t="s">
        <v>987</v>
      </c>
      <c r="F361" s="144" t="s">
        <v>988</v>
      </c>
      <c r="G361" s="123" t="s">
        <v>879</v>
      </c>
      <c r="H361" s="185" t="s">
        <v>589</v>
      </c>
      <c r="I361" s="166"/>
    </row>
    <row r="362" spans="2:9" ht="14.25" customHeight="1" x14ac:dyDescent="0.15">
      <c r="B362" s="122">
        <v>361</v>
      </c>
      <c r="C362" s="338"/>
      <c r="D362" s="129">
        <v>2</v>
      </c>
      <c r="E362" s="338"/>
      <c r="F362" s="145" t="s">
        <v>989</v>
      </c>
      <c r="G362" s="129" t="s">
        <v>647</v>
      </c>
      <c r="H362" s="186" t="s">
        <v>629</v>
      </c>
      <c r="I362" s="167"/>
    </row>
    <row r="363" spans="2:9" ht="14.25" customHeight="1" x14ac:dyDescent="0.15">
      <c r="B363" s="128">
        <v>362</v>
      </c>
      <c r="C363" s="339"/>
      <c r="D363" s="136">
        <v>3</v>
      </c>
      <c r="E363" s="339"/>
      <c r="F363" s="138" t="s">
        <v>990</v>
      </c>
      <c r="G363" s="136" t="s">
        <v>877</v>
      </c>
      <c r="H363" s="187" t="s">
        <v>589</v>
      </c>
      <c r="I363" s="168"/>
    </row>
    <row r="364" spans="2:9" ht="14.25" customHeight="1" x14ac:dyDescent="0.15">
      <c r="B364" s="122">
        <v>363</v>
      </c>
      <c r="C364" s="337">
        <v>36</v>
      </c>
      <c r="D364" s="123">
        <v>1</v>
      </c>
      <c r="E364" s="337" t="s">
        <v>991</v>
      </c>
      <c r="F364" s="144" t="s">
        <v>992</v>
      </c>
      <c r="G364" s="123" t="s">
        <v>644</v>
      </c>
      <c r="H364" s="185" t="s">
        <v>629</v>
      </c>
      <c r="I364" s="166"/>
    </row>
    <row r="365" spans="2:9" ht="14.25" customHeight="1" x14ac:dyDescent="0.15">
      <c r="B365" s="128">
        <v>364</v>
      </c>
      <c r="C365" s="338"/>
      <c r="D365" s="129">
        <v>2</v>
      </c>
      <c r="E365" s="338"/>
      <c r="F365" s="145" t="s">
        <v>993</v>
      </c>
      <c r="G365" s="129" t="s">
        <v>877</v>
      </c>
      <c r="H365" s="186" t="s">
        <v>589</v>
      </c>
      <c r="I365" s="167"/>
    </row>
    <row r="366" spans="2:9" ht="14.25" customHeight="1" x14ac:dyDescent="0.15">
      <c r="B366" s="122">
        <v>365</v>
      </c>
      <c r="C366" s="338"/>
      <c r="D366" s="129">
        <v>3</v>
      </c>
      <c r="E366" s="338"/>
      <c r="F366" s="145" t="s">
        <v>994</v>
      </c>
      <c r="G366" s="129" t="s">
        <v>877</v>
      </c>
      <c r="H366" s="186" t="s">
        <v>589</v>
      </c>
      <c r="I366" s="167"/>
    </row>
    <row r="367" spans="2:9" ht="14.25" customHeight="1" x14ac:dyDescent="0.15">
      <c r="B367" s="128">
        <v>366</v>
      </c>
      <c r="C367" s="338"/>
      <c r="D367" s="129">
        <v>4</v>
      </c>
      <c r="E367" s="338"/>
      <c r="F367" s="145" t="s">
        <v>995</v>
      </c>
      <c r="G367" s="129" t="s">
        <v>878</v>
      </c>
      <c r="H367" s="186" t="s">
        <v>589</v>
      </c>
      <c r="I367" s="167"/>
    </row>
    <row r="368" spans="2:9" ht="14.25" customHeight="1" x14ac:dyDescent="0.15">
      <c r="B368" s="122">
        <v>367</v>
      </c>
      <c r="C368" s="338"/>
      <c r="D368" s="129">
        <v>5</v>
      </c>
      <c r="E368" s="338"/>
      <c r="F368" s="145" t="s">
        <v>996</v>
      </c>
      <c r="G368" s="129" t="s">
        <v>878</v>
      </c>
      <c r="H368" s="186" t="s">
        <v>629</v>
      </c>
      <c r="I368" s="167"/>
    </row>
    <row r="369" spans="2:12" ht="14.25" customHeight="1" x14ac:dyDescent="0.15">
      <c r="B369" s="128">
        <v>368</v>
      </c>
      <c r="C369" s="338"/>
      <c r="D369" s="129">
        <v>6</v>
      </c>
      <c r="E369" s="338"/>
      <c r="F369" s="145" t="s">
        <v>997</v>
      </c>
      <c r="G369" s="129" t="s">
        <v>647</v>
      </c>
      <c r="H369" s="186" t="s">
        <v>589</v>
      </c>
      <c r="I369" s="167"/>
    </row>
    <row r="370" spans="2:12" ht="14.25" customHeight="1" x14ac:dyDescent="0.15">
      <c r="B370" s="122">
        <v>369</v>
      </c>
      <c r="C370" s="338"/>
      <c r="D370" s="129">
        <v>7</v>
      </c>
      <c r="E370" s="338"/>
      <c r="F370" s="145" t="s">
        <v>998</v>
      </c>
      <c r="G370" s="129" t="s">
        <v>879</v>
      </c>
      <c r="H370" s="186" t="s">
        <v>589</v>
      </c>
      <c r="I370" s="167"/>
    </row>
    <row r="371" spans="2:12" ht="14.25" customHeight="1" x14ac:dyDescent="0.15">
      <c r="B371" s="128">
        <v>370</v>
      </c>
      <c r="C371" s="339"/>
      <c r="D371" s="136">
        <v>8</v>
      </c>
      <c r="E371" s="339"/>
      <c r="F371" s="138" t="s">
        <v>999</v>
      </c>
      <c r="G371" s="136" t="s">
        <v>879</v>
      </c>
      <c r="H371" s="187" t="s">
        <v>629</v>
      </c>
      <c r="I371" s="168"/>
    </row>
    <row r="372" spans="2:12" ht="14.25" customHeight="1" x14ac:dyDescent="0.15">
      <c r="B372" s="122">
        <v>371</v>
      </c>
      <c r="C372" s="337">
        <v>37</v>
      </c>
      <c r="D372" s="123">
        <v>1</v>
      </c>
      <c r="E372" s="337" t="s">
        <v>1006</v>
      </c>
      <c r="F372" s="124" t="s">
        <v>1000</v>
      </c>
      <c r="G372" s="125" t="s">
        <v>628</v>
      </c>
      <c r="H372" s="176" t="s">
        <v>589</v>
      </c>
      <c r="I372" s="151"/>
    </row>
    <row r="373" spans="2:12" ht="14.25" customHeight="1" x14ac:dyDescent="0.15">
      <c r="B373" s="128">
        <v>372</v>
      </c>
      <c r="C373" s="338"/>
      <c r="D373" s="129">
        <v>2</v>
      </c>
      <c r="E373" s="338"/>
      <c r="F373" s="130" t="s">
        <v>1001</v>
      </c>
      <c r="G373" s="131" t="s">
        <v>627</v>
      </c>
      <c r="H373" s="177" t="s">
        <v>589</v>
      </c>
      <c r="I373" s="152"/>
    </row>
    <row r="374" spans="2:12" ht="14.25" x14ac:dyDescent="0.15">
      <c r="B374" s="122">
        <v>373</v>
      </c>
      <c r="C374" s="338"/>
      <c r="D374" s="129">
        <v>3</v>
      </c>
      <c r="E374" s="338"/>
      <c r="F374" s="130" t="s">
        <v>1002</v>
      </c>
      <c r="G374" s="131" t="s">
        <v>626</v>
      </c>
      <c r="H374" s="177" t="s">
        <v>589</v>
      </c>
      <c r="I374" s="152"/>
    </row>
    <row r="375" spans="2:12" ht="14.25" x14ac:dyDescent="0.15">
      <c r="B375" s="128">
        <v>374</v>
      </c>
      <c r="C375" s="338"/>
      <c r="D375" s="129">
        <v>4</v>
      </c>
      <c r="E375" s="338"/>
      <c r="F375" s="130" t="s">
        <v>1003</v>
      </c>
      <c r="G375" s="131" t="s">
        <v>626</v>
      </c>
      <c r="H375" s="177" t="s">
        <v>589</v>
      </c>
      <c r="I375" s="152"/>
    </row>
    <row r="376" spans="2:12" ht="14.25" x14ac:dyDescent="0.15">
      <c r="B376" s="122">
        <v>375</v>
      </c>
      <c r="C376" s="338"/>
      <c r="D376" s="129">
        <v>5</v>
      </c>
      <c r="E376" s="338"/>
      <c r="F376" s="130" t="s">
        <v>1004</v>
      </c>
      <c r="G376" s="131" t="s">
        <v>625</v>
      </c>
      <c r="H376" s="186" t="s">
        <v>589</v>
      </c>
      <c r="I376" s="152"/>
    </row>
    <row r="377" spans="2:12" ht="14.25" x14ac:dyDescent="0.15">
      <c r="B377" s="128">
        <v>376</v>
      </c>
      <c r="C377" s="339"/>
      <c r="D377" s="136">
        <v>6</v>
      </c>
      <c r="E377" s="339"/>
      <c r="F377" s="137" t="s">
        <v>1005</v>
      </c>
      <c r="G377" s="141" t="s">
        <v>625</v>
      </c>
      <c r="H377" s="178" t="s">
        <v>589</v>
      </c>
      <c r="I377" s="170"/>
      <c r="J377" s="15"/>
      <c r="K377" s="15"/>
      <c r="L377" s="15"/>
    </row>
    <row r="378" spans="2:12" x14ac:dyDescent="0.15">
      <c r="B378" s="122">
        <v>377</v>
      </c>
      <c r="C378" s="337">
        <v>38</v>
      </c>
      <c r="D378" s="123">
        <v>1</v>
      </c>
      <c r="E378" s="337" t="s">
        <v>1007</v>
      </c>
      <c r="F378" s="144" t="s">
        <v>1008</v>
      </c>
      <c r="G378" s="123" t="s">
        <v>1009</v>
      </c>
      <c r="H378" s="185" t="s">
        <v>702</v>
      </c>
      <c r="I378" s="166"/>
      <c r="J378" s="15"/>
      <c r="K378" s="86"/>
      <c r="L378" s="86"/>
    </row>
    <row r="379" spans="2:12" x14ac:dyDescent="0.15">
      <c r="B379" s="128">
        <v>378</v>
      </c>
      <c r="C379" s="338"/>
      <c r="D379" s="129">
        <v>2</v>
      </c>
      <c r="E379" s="338"/>
      <c r="F379" s="145" t="s">
        <v>1010</v>
      </c>
      <c r="G379" s="129" t="s">
        <v>1011</v>
      </c>
      <c r="H379" s="186" t="s">
        <v>676</v>
      </c>
      <c r="I379" s="167"/>
      <c r="J379" s="15"/>
      <c r="K379" s="15"/>
      <c r="L379" s="15"/>
    </row>
    <row r="380" spans="2:12" x14ac:dyDescent="0.15">
      <c r="B380" s="122">
        <v>379</v>
      </c>
      <c r="C380" s="338"/>
      <c r="D380" s="129">
        <v>3</v>
      </c>
      <c r="E380" s="338"/>
      <c r="F380" s="145" t="s">
        <v>1012</v>
      </c>
      <c r="G380" s="129" t="s">
        <v>1011</v>
      </c>
      <c r="H380" s="186" t="s">
        <v>676</v>
      </c>
      <c r="I380" s="167"/>
    </row>
    <row r="381" spans="2:12" x14ac:dyDescent="0.15">
      <c r="B381" s="128">
        <v>380</v>
      </c>
      <c r="C381" s="338"/>
      <c r="D381" s="129">
        <v>4</v>
      </c>
      <c r="E381" s="338"/>
      <c r="F381" s="145" t="s">
        <v>1013</v>
      </c>
      <c r="G381" s="129" t="s">
        <v>1011</v>
      </c>
      <c r="H381" s="186" t="s">
        <v>702</v>
      </c>
      <c r="I381" s="167"/>
    </row>
    <row r="382" spans="2:12" x14ac:dyDescent="0.15">
      <c r="B382" s="122">
        <v>381</v>
      </c>
      <c r="C382" s="338"/>
      <c r="D382" s="129">
        <v>5</v>
      </c>
      <c r="E382" s="338"/>
      <c r="F382" s="145" t="s">
        <v>1014</v>
      </c>
      <c r="G382" s="129" t="s">
        <v>1011</v>
      </c>
      <c r="H382" s="186" t="s">
        <v>702</v>
      </c>
      <c r="I382" s="167"/>
      <c r="J382" s="15"/>
      <c r="K382" s="15"/>
      <c r="L382" s="15"/>
    </row>
    <row r="383" spans="2:12" x14ac:dyDescent="0.15">
      <c r="B383" s="128">
        <v>382</v>
      </c>
      <c r="C383" s="338"/>
      <c r="D383" s="129">
        <v>6</v>
      </c>
      <c r="E383" s="338"/>
      <c r="F383" s="145" t="s">
        <v>1015</v>
      </c>
      <c r="G383" s="129" t="s">
        <v>1011</v>
      </c>
      <c r="H383" s="186" t="s">
        <v>676</v>
      </c>
      <c r="I383" s="167"/>
      <c r="J383" s="15"/>
      <c r="K383" s="86"/>
      <c r="L383" s="86"/>
    </row>
    <row r="384" spans="2:12" x14ac:dyDescent="0.15">
      <c r="B384" s="122">
        <v>383</v>
      </c>
      <c r="C384" s="338"/>
      <c r="D384" s="129">
        <v>7</v>
      </c>
      <c r="E384" s="338"/>
      <c r="F384" s="145" t="s">
        <v>1016</v>
      </c>
      <c r="G384" s="129" t="s">
        <v>1011</v>
      </c>
      <c r="H384" s="186" t="s">
        <v>676</v>
      </c>
      <c r="I384" s="167"/>
      <c r="J384" s="15"/>
      <c r="K384" s="15"/>
      <c r="L384" s="15"/>
    </row>
    <row r="385" spans="2:12" x14ac:dyDescent="0.15">
      <c r="B385" s="128">
        <v>384</v>
      </c>
      <c r="C385" s="338"/>
      <c r="D385" s="129">
        <v>8</v>
      </c>
      <c r="E385" s="338"/>
      <c r="F385" s="145" t="s">
        <v>1017</v>
      </c>
      <c r="G385" s="129" t="s">
        <v>1018</v>
      </c>
      <c r="H385" s="186" t="s">
        <v>676</v>
      </c>
      <c r="I385" s="167"/>
      <c r="J385" s="15"/>
      <c r="K385" s="15"/>
      <c r="L385" s="15"/>
    </row>
    <row r="386" spans="2:12" x14ac:dyDescent="0.15">
      <c r="B386" s="122">
        <v>385</v>
      </c>
      <c r="C386" s="338"/>
      <c r="D386" s="129">
        <v>9</v>
      </c>
      <c r="E386" s="338"/>
      <c r="F386" s="145" t="s">
        <v>1019</v>
      </c>
      <c r="G386" s="129" t="s">
        <v>1018</v>
      </c>
      <c r="H386" s="186" t="s">
        <v>676</v>
      </c>
      <c r="I386" s="167"/>
      <c r="J386" s="15"/>
      <c r="K386" s="15"/>
      <c r="L386" s="15"/>
    </row>
    <row r="387" spans="2:12" x14ac:dyDescent="0.15">
      <c r="B387" s="128">
        <v>386</v>
      </c>
      <c r="C387" s="338"/>
      <c r="D387" s="129">
        <v>10</v>
      </c>
      <c r="E387" s="338"/>
      <c r="F387" s="145" t="s">
        <v>1020</v>
      </c>
      <c r="G387" s="129" t="s">
        <v>1018</v>
      </c>
      <c r="H387" s="186" t="s">
        <v>676</v>
      </c>
      <c r="I387" s="167"/>
      <c r="J387" s="15"/>
      <c r="K387" s="15"/>
      <c r="L387" s="15"/>
    </row>
    <row r="388" spans="2:12" x14ac:dyDescent="0.15">
      <c r="B388" s="122">
        <v>387</v>
      </c>
      <c r="C388" s="338"/>
      <c r="D388" s="129">
        <v>11</v>
      </c>
      <c r="E388" s="338"/>
      <c r="F388" s="145" t="s">
        <v>1021</v>
      </c>
      <c r="G388" s="129" t="s">
        <v>1018</v>
      </c>
      <c r="H388" s="186" t="s">
        <v>702</v>
      </c>
      <c r="I388" s="167"/>
      <c r="J388" s="15"/>
      <c r="K388" s="15"/>
      <c r="L388" s="15"/>
    </row>
    <row r="389" spans="2:12" x14ac:dyDescent="0.15">
      <c r="B389" s="128">
        <v>388</v>
      </c>
      <c r="C389" s="338"/>
      <c r="D389" s="129">
        <v>12</v>
      </c>
      <c r="E389" s="338"/>
      <c r="F389" s="145" t="s">
        <v>1022</v>
      </c>
      <c r="G389" s="129" t="s">
        <v>1018</v>
      </c>
      <c r="H389" s="186" t="s">
        <v>702</v>
      </c>
      <c r="I389" s="167"/>
      <c r="J389" s="15"/>
      <c r="K389" s="15"/>
      <c r="L389" s="15"/>
    </row>
    <row r="390" spans="2:12" x14ac:dyDescent="0.15">
      <c r="B390" s="122">
        <v>389</v>
      </c>
      <c r="C390" s="338"/>
      <c r="D390" s="129">
        <v>13</v>
      </c>
      <c r="E390" s="338"/>
      <c r="F390" s="145" t="s">
        <v>1023</v>
      </c>
      <c r="G390" s="129" t="s">
        <v>1018</v>
      </c>
      <c r="H390" s="186" t="s">
        <v>702</v>
      </c>
      <c r="I390" s="167"/>
      <c r="J390" s="15"/>
      <c r="K390" s="86"/>
      <c r="L390" s="86"/>
    </row>
    <row r="391" spans="2:12" x14ac:dyDescent="0.15">
      <c r="B391" s="128">
        <v>390</v>
      </c>
      <c r="C391" s="338"/>
      <c r="D391" s="129">
        <v>14</v>
      </c>
      <c r="E391" s="338"/>
      <c r="F391" s="145" t="s">
        <v>1024</v>
      </c>
      <c r="G391" s="129" t="s">
        <v>1025</v>
      </c>
      <c r="H391" s="186" t="s">
        <v>676</v>
      </c>
      <c r="I391" s="167"/>
      <c r="J391" s="15"/>
      <c r="K391" s="15"/>
      <c r="L391" s="15"/>
    </row>
    <row r="392" spans="2:12" x14ac:dyDescent="0.15">
      <c r="B392" s="122">
        <v>391</v>
      </c>
      <c r="C392" s="338"/>
      <c r="D392" s="129">
        <v>15</v>
      </c>
      <c r="E392" s="338"/>
      <c r="F392" s="145" t="s">
        <v>1026</v>
      </c>
      <c r="G392" s="129" t="s">
        <v>1025</v>
      </c>
      <c r="H392" s="186" t="s">
        <v>676</v>
      </c>
      <c r="I392" s="167"/>
      <c r="J392" s="15"/>
      <c r="K392" s="86"/>
      <c r="L392" s="86"/>
    </row>
    <row r="393" spans="2:12" x14ac:dyDescent="0.15">
      <c r="B393" s="128">
        <v>392</v>
      </c>
      <c r="C393" s="338"/>
      <c r="D393" s="129">
        <v>16</v>
      </c>
      <c r="E393" s="338"/>
      <c r="F393" s="145" t="s">
        <v>1027</v>
      </c>
      <c r="G393" s="129" t="s">
        <v>1025</v>
      </c>
      <c r="H393" s="186" t="s">
        <v>702</v>
      </c>
      <c r="I393" s="167"/>
      <c r="J393" s="15"/>
      <c r="K393" s="86"/>
      <c r="L393" s="86"/>
    </row>
    <row r="394" spans="2:12" x14ac:dyDescent="0.15">
      <c r="B394" s="122">
        <v>393</v>
      </c>
      <c r="C394" s="338"/>
      <c r="D394" s="129">
        <v>17</v>
      </c>
      <c r="E394" s="338"/>
      <c r="F394" s="145" t="s">
        <v>1028</v>
      </c>
      <c r="G394" s="129" t="s">
        <v>1025</v>
      </c>
      <c r="H394" s="186" t="s">
        <v>702</v>
      </c>
      <c r="I394" s="167"/>
      <c r="J394" s="15"/>
      <c r="K394" s="15"/>
      <c r="L394" s="15"/>
    </row>
    <row r="395" spans="2:12" x14ac:dyDescent="0.15">
      <c r="B395" s="128">
        <v>394</v>
      </c>
      <c r="C395" s="338"/>
      <c r="D395" s="129">
        <v>18</v>
      </c>
      <c r="E395" s="338"/>
      <c r="F395" s="145" t="s">
        <v>1029</v>
      </c>
      <c r="G395" s="129" t="s">
        <v>1025</v>
      </c>
      <c r="H395" s="186" t="s">
        <v>702</v>
      </c>
      <c r="I395" s="167"/>
      <c r="J395" s="15"/>
      <c r="K395" s="15"/>
      <c r="L395" s="15"/>
    </row>
    <row r="396" spans="2:12" x14ac:dyDescent="0.15">
      <c r="B396" s="122">
        <v>395</v>
      </c>
      <c r="C396" s="338"/>
      <c r="D396" s="129">
        <v>19</v>
      </c>
      <c r="E396" s="338"/>
      <c r="F396" s="145" t="s">
        <v>1030</v>
      </c>
      <c r="G396" s="129" t="s">
        <v>1031</v>
      </c>
      <c r="H396" s="186" t="s">
        <v>676</v>
      </c>
      <c r="I396" s="167"/>
      <c r="J396" s="15"/>
      <c r="K396" s="86"/>
      <c r="L396" s="86"/>
    </row>
    <row r="397" spans="2:12" x14ac:dyDescent="0.15">
      <c r="B397" s="128">
        <v>396</v>
      </c>
      <c r="C397" s="338"/>
      <c r="D397" s="129">
        <v>20</v>
      </c>
      <c r="E397" s="338"/>
      <c r="F397" s="145" t="s">
        <v>1032</v>
      </c>
      <c r="G397" s="129" t="s">
        <v>1031</v>
      </c>
      <c r="H397" s="186" t="s">
        <v>676</v>
      </c>
      <c r="I397" s="167"/>
      <c r="J397" s="15"/>
      <c r="K397" s="15"/>
      <c r="L397" s="15"/>
    </row>
    <row r="398" spans="2:12" x14ac:dyDescent="0.15">
      <c r="B398" s="122">
        <v>397</v>
      </c>
      <c r="C398" s="338"/>
      <c r="D398" s="129">
        <v>21</v>
      </c>
      <c r="E398" s="338"/>
      <c r="F398" s="145" t="s">
        <v>1033</v>
      </c>
      <c r="G398" s="129" t="s">
        <v>1031</v>
      </c>
      <c r="H398" s="186" t="s">
        <v>676</v>
      </c>
      <c r="I398" s="167"/>
      <c r="J398" s="15"/>
      <c r="K398" s="15"/>
      <c r="L398" s="15"/>
    </row>
    <row r="399" spans="2:12" x14ac:dyDescent="0.15">
      <c r="B399" s="128">
        <v>398</v>
      </c>
      <c r="C399" s="343"/>
      <c r="D399" s="156">
        <v>22</v>
      </c>
      <c r="E399" s="343"/>
      <c r="F399" s="160" t="s">
        <v>1034</v>
      </c>
      <c r="G399" s="156" t="s">
        <v>1035</v>
      </c>
      <c r="H399" s="188" t="s">
        <v>1036</v>
      </c>
      <c r="I399" s="171"/>
      <c r="J399" s="15"/>
      <c r="K399" s="15"/>
      <c r="L399" s="15"/>
    </row>
    <row r="400" spans="2:12" x14ac:dyDescent="0.15">
      <c r="B400" s="122">
        <v>399</v>
      </c>
      <c r="C400" s="337">
        <v>39</v>
      </c>
      <c r="D400" s="123">
        <v>1</v>
      </c>
      <c r="E400" s="337" t="s">
        <v>1037</v>
      </c>
      <c r="F400" s="144" t="s">
        <v>1038</v>
      </c>
      <c r="G400" s="123" t="s">
        <v>1009</v>
      </c>
      <c r="H400" s="185" t="s">
        <v>702</v>
      </c>
      <c r="I400" s="166"/>
      <c r="J400" s="15"/>
      <c r="K400" s="15"/>
      <c r="L400" s="15"/>
    </row>
    <row r="401" spans="2:12" x14ac:dyDescent="0.15">
      <c r="B401" s="128">
        <v>400</v>
      </c>
      <c r="C401" s="338"/>
      <c r="D401" s="129">
        <v>2</v>
      </c>
      <c r="E401" s="338"/>
      <c r="F401" s="145" t="s">
        <v>1039</v>
      </c>
      <c r="G401" s="129" t="s">
        <v>1011</v>
      </c>
      <c r="H401" s="186" t="s">
        <v>702</v>
      </c>
      <c r="I401" s="167"/>
      <c r="J401" s="15"/>
      <c r="K401" s="15"/>
      <c r="L401" s="15"/>
    </row>
    <row r="402" spans="2:12" x14ac:dyDescent="0.15">
      <c r="B402" s="122">
        <v>401</v>
      </c>
      <c r="C402" s="338"/>
      <c r="D402" s="129">
        <v>3</v>
      </c>
      <c r="E402" s="338"/>
      <c r="F402" s="145" t="s">
        <v>1040</v>
      </c>
      <c r="G402" s="129" t="s">
        <v>1011</v>
      </c>
      <c r="H402" s="186" t="s">
        <v>702</v>
      </c>
      <c r="I402" s="167"/>
      <c r="J402" s="15"/>
      <c r="K402" s="86"/>
      <c r="L402" s="86"/>
    </row>
    <row r="403" spans="2:12" x14ac:dyDescent="0.15">
      <c r="B403" s="128">
        <v>402</v>
      </c>
      <c r="C403" s="338"/>
      <c r="D403" s="129">
        <v>4</v>
      </c>
      <c r="E403" s="338"/>
      <c r="F403" s="145" t="s">
        <v>1745</v>
      </c>
      <c r="G403" s="129" t="s">
        <v>1011</v>
      </c>
      <c r="H403" s="186" t="s">
        <v>676</v>
      </c>
      <c r="I403" s="167"/>
      <c r="J403" s="15"/>
      <c r="K403" s="86"/>
      <c r="L403" s="86"/>
    </row>
    <row r="404" spans="2:12" x14ac:dyDescent="0.15">
      <c r="B404" s="122">
        <v>403</v>
      </c>
      <c r="C404" s="338"/>
      <c r="D404" s="129">
        <v>5</v>
      </c>
      <c r="E404" s="338"/>
      <c r="F404" s="145" t="s">
        <v>1041</v>
      </c>
      <c r="G404" s="129" t="s">
        <v>1011</v>
      </c>
      <c r="H404" s="186" t="s">
        <v>676</v>
      </c>
      <c r="I404" s="167"/>
      <c r="J404" s="15"/>
      <c r="K404" s="15"/>
      <c r="L404" s="15"/>
    </row>
    <row r="405" spans="2:12" x14ac:dyDescent="0.15">
      <c r="B405" s="128">
        <v>404</v>
      </c>
      <c r="C405" s="338"/>
      <c r="D405" s="129">
        <v>6</v>
      </c>
      <c r="E405" s="338"/>
      <c r="F405" s="145" t="s">
        <v>1042</v>
      </c>
      <c r="G405" s="129" t="s">
        <v>1018</v>
      </c>
      <c r="H405" s="186" t="s">
        <v>676</v>
      </c>
      <c r="I405" s="167"/>
    </row>
    <row r="406" spans="2:12" x14ac:dyDescent="0.15">
      <c r="B406" s="122">
        <v>405</v>
      </c>
      <c r="C406" s="338"/>
      <c r="D406" s="129">
        <v>7</v>
      </c>
      <c r="E406" s="338"/>
      <c r="F406" s="145" t="s">
        <v>1043</v>
      </c>
      <c r="G406" s="129" t="s">
        <v>1018</v>
      </c>
      <c r="H406" s="186" t="s">
        <v>676</v>
      </c>
      <c r="I406" s="167"/>
    </row>
    <row r="407" spans="2:12" x14ac:dyDescent="0.15">
      <c r="B407" s="128">
        <v>406</v>
      </c>
      <c r="C407" s="338"/>
      <c r="D407" s="129">
        <v>8</v>
      </c>
      <c r="E407" s="338"/>
      <c r="F407" s="145" t="s">
        <v>1044</v>
      </c>
      <c r="G407" s="129" t="s">
        <v>1018</v>
      </c>
      <c r="H407" s="186" t="s">
        <v>702</v>
      </c>
      <c r="I407" s="167"/>
    </row>
    <row r="408" spans="2:12" x14ac:dyDescent="0.15">
      <c r="B408" s="122">
        <v>407</v>
      </c>
      <c r="C408" s="338"/>
      <c r="D408" s="129">
        <v>9</v>
      </c>
      <c r="E408" s="338"/>
      <c r="F408" s="145" t="s">
        <v>1045</v>
      </c>
      <c r="G408" s="129" t="s">
        <v>646</v>
      </c>
      <c r="H408" s="186" t="s">
        <v>676</v>
      </c>
      <c r="I408" s="167"/>
    </row>
    <row r="409" spans="2:12" x14ac:dyDescent="0.15">
      <c r="B409" s="128">
        <v>408</v>
      </c>
      <c r="C409" s="338"/>
      <c r="D409" s="129">
        <v>10</v>
      </c>
      <c r="E409" s="338"/>
      <c r="F409" s="145" t="s">
        <v>1046</v>
      </c>
      <c r="G409" s="129" t="s">
        <v>878</v>
      </c>
      <c r="H409" s="186" t="s">
        <v>676</v>
      </c>
      <c r="I409" s="167"/>
    </row>
    <row r="410" spans="2:12" x14ac:dyDescent="0.15">
      <c r="B410" s="122">
        <v>409</v>
      </c>
      <c r="C410" s="338"/>
      <c r="D410" s="129">
        <v>11</v>
      </c>
      <c r="E410" s="338"/>
      <c r="F410" s="145" t="s">
        <v>1047</v>
      </c>
      <c r="G410" s="129" t="s">
        <v>878</v>
      </c>
      <c r="H410" s="186" t="s">
        <v>676</v>
      </c>
      <c r="I410" s="167"/>
    </row>
    <row r="411" spans="2:12" x14ac:dyDescent="0.15">
      <c r="B411" s="128">
        <v>410</v>
      </c>
      <c r="C411" s="338"/>
      <c r="D411" s="129">
        <v>12</v>
      </c>
      <c r="E411" s="338"/>
      <c r="F411" s="145" t="s">
        <v>1048</v>
      </c>
      <c r="G411" s="129" t="s">
        <v>727</v>
      </c>
      <c r="H411" s="186" t="s">
        <v>676</v>
      </c>
      <c r="I411" s="167"/>
    </row>
    <row r="412" spans="2:12" x14ac:dyDescent="0.15">
      <c r="B412" s="122">
        <v>411</v>
      </c>
      <c r="C412" s="338"/>
      <c r="D412" s="129">
        <v>13</v>
      </c>
      <c r="E412" s="338"/>
      <c r="F412" s="145" t="s">
        <v>1049</v>
      </c>
      <c r="G412" s="129" t="s">
        <v>727</v>
      </c>
      <c r="H412" s="186" t="s">
        <v>702</v>
      </c>
      <c r="I412" s="167"/>
    </row>
    <row r="413" spans="2:12" x14ac:dyDescent="0.15">
      <c r="B413" s="128">
        <v>412</v>
      </c>
      <c r="C413" s="339"/>
      <c r="D413" s="136">
        <v>14</v>
      </c>
      <c r="E413" s="339"/>
      <c r="F413" s="138" t="s">
        <v>1050</v>
      </c>
      <c r="G413" s="136" t="s">
        <v>727</v>
      </c>
      <c r="H413" s="187" t="s">
        <v>702</v>
      </c>
      <c r="I413" s="168"/>
    </row>
    <row r="414" spans="2:12" x14ac:dyDescent="0.15">
      <c r="B414" s="122">
        <v>413</v>
      </c>
      <c r="C414" s="337">
        <v>40</v>
      </c>
      <c r="D414" s="123">
        <v>1</v>
      </c>
      <c r="E414" s="337" t="s">
        <v>1051</v>
      </c>
      <c r="F414" s="144" t="s">
        <v>1052</v>
      </c>
      <c r="G414" s="123" t="s">
        <v>624</v>
      </c>
      <c r="H414" s="185" t="s">
        <v>702</v>
      </c>
      <c r="I414" s="166"/>
    </row>
    <row r="415" spans="2:12" x14ac:dyDescent="0.15">
      <c r="B415" s="128">
        <v>414</v>
      </c>
      <c r="C415" s="338"/>
      <c r="D415" s="129">
        <v>2</v>
      </c>
      <c r="E415" s="338"/>
      <c r="F415" s="145" t="s">
        <v>1053</v>
      </c>
      <c r="G415" s="129" t="s">
        <v>624</v>
      </c>
      <c r="H415" s="186" t="s">
        <v>702</v>
      </c>
      <c r="I415" s="167"/>
      <c r="J415" s="15"/>
      <c r="K415" s="15"/>
      <c r="L415" s="15"/>
    </row>
    <row r="416" spans="2:12" x14ac:dyDescent="0.15">
      <c r="B416" s="122">
        <v>415</v>
      </c>
      <c r="C416" s="338"/>
      <c r="D416" s="129">
        <v>3</v>
      </c>
      <c r="E416" s="338"/>
      <c r="F416" s="145" t="s">
        <v>1054</v>
      </c>
      <c r="G416" s="129" t="s">
        <v>879</v>
      </c>
      <c r="H416" s="186" t="s">
        <v>702</v>
      </c>
      <c r="I416" s="167"/>
      <c r="J416" s="15"/>
      <c r="K416" s="15"/>
      <c r="L416" s="15"/>
    </row>
    <row r="417" spans="2:12" x14ac:dyDescent="0.15">
      <c r="B417" s="128">
        <v>416</v>
      </c>
      <c r="C417" s="338"/>
      <c r="D417" s="129">
        <v>4</v>
      </c>
      <c r="E417" s="338"/>
      <c r="F417" s="145" t="s">
        <v>1055</v>
      </c>
      <c r="G417" s="129" t="s">
        <v>624</v>
      </c>
      <c r="H417" s="186" t="s">
        <v>702</v>
      </c>
      <c r="I417" s="167"/>
      <c r="J417" s="15"/>
      <c r="K417" s="86"/>
      <c r="L417" s="86"/>
    </row>
    <row r="418" spans="2:12" x14ac:dyDescent="0.15">
      <c r="B418" s="122">
        <v>417</v>
      </c>
      <c r="C418" s="338"/>
      <c r="D418" s="129">
        <v>5</v>
      </c>
      <c r="E418" s="338"/>
      <c r="F418" s="145" t="s">
        <v>1056</v>
      </c>
      <c r="G418" s="129" t="s">
        <v>624</v>
      </c>
      <c r="H418" s="186" t="s">
        <v>676</v>
      </c>
      <c r="I418" s="167"/>
      <c r="J418" s="15"/>
      <c r="K418" s="86"/>
      <c r="L418" s="86"/>
    </row>
    <row r="419" spans="2:12" x14ac:dyDescent="0.15">
      <c r="B419" s="128">
        <v>418</v>
      </c>
      <c r="C419" s="338"/>
      <c r="D419" s="129">
        <v>6</v>
      </c>
      <c r="E419" s="338"/>
      <c r="F419" s="145" t="s">
        <v>1057</v>
      </c>
      <c r="G419" s="129" t="s">
        <v>624</v>
      </c>
      <c r="H419" s="186" t="s">
        <v>676</v>
      </c>
      <c r="I419" s="167"/>
      <c r="J419" s="15"/>
      <c r="K419" s="15"/>
      <c r="L419" s="15"/>
    </row>
    <row r="420" spans="2:12" x14ac:dyDescent="0.15">
      <c r="B420" s="122">
        <v>419</v>
      </c>
      <c r="C420" s="338"/>
      <c r="D420" s="129">
        <v>7</v>
      </c>
      <c r="E420" s="338"/>
      <c r="F420" s="145" t="s">
        <v>1058</v>
      </c>
      <c r="G420" s="129" t="s">
        <v>1031</v>
      </c>
      <c r="H420" s="186" t="s">
        <v>702</v>
      </c>
      <c r="I420" s="167"/>
    </row>
    <row r="421" spans="2:12" x14ac:dyDescent="0.15">
      <c r="B421" s="128">
        <v>420</v>
      </c>
      <c r="C421" s="338"/>
      <c r="D421" s="129">
        <v>8</v>
      </c>
      <c r="E421" s="338"/>
      <c r="F421" s="145" t="s">
        <v>1059</v>
      </c>
      <c r="G421" s="129" t="s">
        <v>1031</v>
      </c>
      <c r="H421" s="186" t="s">
        <v>702</v>
      </c>
      <c r="I421" s="167"/>
    </row>
    <row r="422" spans="2:12" x14ac:dyDescent="0.15">
      <c r="B422" s="122">
        <v>421</v>
      </c>
      <c r="C422" s="338"/>
      <c r="D422" s="129">
        <v>9</v>
      </c>
      <c r="E422" s="338"/>
      <c r="F422" s="145" t="s">
        <v>1060</v>
      </c>
      <c r="G422" s="129" t="s">
        <v>727</v>
      </c>
      <c r="H422" s="186" t="s">
        <v>702</v>
      </c>
      <c r="I422" s="167"/>
    </row>
    <row r="423" spans="2:12" x14ac:dyDescent="0.15">
      <c r="B423" s="128">
        <v>422</v>
      </c>
      <c r="C423" s="338"/>
      <c r="D423" s="129">
        <v>10</v>
      </c>
      <c r="E423" s="338"/>
      <c r="F423" s="145" t="s">
        <v>1061</v>
      </c>
      <c r="G423" s="129" t="s">
        <v>727</v>
      </c>
      <c r="H423" s="186" t="s">
        <v>702</v>
      </c>
      <c r="I423" s="167"/>
    </row>
    <row r="424" spans="2:12" x14ac:dyDescent="0.15">
      <c r="B424" s="122">
        <v>423</v>
      </c>
      <c r="C424" s="338"/>
      <c r="D424" s="129">
        <v>11</v>
      </c>
      <c r="E424" s="338"/>
      <c r="F424" s="145" t="s">
        <v>1062</v>
      </c>
      <c r="G424" s="129" t="s">
        <v>727</v>
      </c>
      <c r="H424" s="186" t="s">
        <v>676</v>
      </c>
      <c r="I424" s="167"/>
    </row>
    <row r="425" spans="2:12" x14ac:dyDescent="0.15">
      <c r="B425" s="128">
        <v>424</v>
      </c>
      <c r="C425" s="338"/>
      <c r="D425" s="129">
        <v>12</v>
      </c>
      <c r="E425" s="338"/>
      <c r="F425" s="145" t="s">
        <v>1063</v>
      </c>
      <c r="G425" s="129" t="s">
        <v>878</v>
      </c>
      <c r="H425" s="186" t="s">
        <v>702</v>
      </c>
      <c r="I425" s="167"/>
    </row>
    <row r="426" spans="2:12" x14ac:dyDescent="0.15">
      <c r="B426" s="122">
        <v>425</v>
      </c>
      <c r="C426" s="338"/>
      <c r="D426" s="129">
        <v>13</v>
      </c>
      <c r="E426" s="338"/>
      <c r="F426" s="145" t="s">
        <v>1064</v>
      </c>
      <c r="G426" s="129" t="s">
        <v>878</v>
      </c>
      <c r="H426" s="186" t="s">
        <v>702</v>
      </c>
      <c r="I426" s="167"/>
    </row>
    <row r="427" spans="2:12" x14ac:dyDescent="0.15">
      <c r="B427" s="128">
        <v>426</v>
      </c>
      <c r="C427" s="338"/>
      <c r="D427" s="129">
        <v>14</v>
      </c>
      <c r="E427" s="338"/>
      <c r="F427" s="145" t="s">
        <v>1065</v>
      </c>
      <c r="G427" s="129" t="s">
        <v>626</v>
      </c>
      <c r="H427" s="186" t="s">
        <v>702</v>
      </c>
      <c r="I427" s="167"/>
    </row>
    <row r="428" spans="2:12" x14ac:dyDescent="0.15">
      <c r="B428" s="122">
        <v>427</v>
      </c>
      <c r="C428" s="338"/>
      <c r="D428" s="129">
        <v>15</v>
      </c>
      <c r="E428" s="338"/>
      <c r="F428" s="145" t="s">
        <v>1066</v>
      </c>
      <c r="G428" s="129" t="s">
        <v>877</v>
      </c>
      <c r="H428" s="186" t="s">
        <v>702</v>
      </c>
      <c r="I428" s="167"/>
    </row>
    <row r="429" spans="2:12" x14ac:dyDescent="0.15">
      <c r="B429" s="128">
        <v>428</v>
      </c>
      <c r="C429" s="338"/>
      <c r="D429" s="129">
        <v>16</v>
      </c>
      <c r="E429" s="338"/>
      <c r="F429" s="145" t="s">
        <v>1067</v>
      </c>
      <c r="G429" s="129" t="s">
        <v>877</v>
      </c>
      <c r="H429" s="186" t="s">
        <v>702</v>
      </c>
      <c r="I429" s="167"/>
    </row>
    <row r="430" spans="2:12" x14ac:dyDescent="0.15">
      <c r="B430" s="122">
        <v>429</v>
      </c>
      <c r="C430" s="338"/>
      <c r="D430" s="129">
        <v>17</v>
      </c>
      <c r="E430" s="338"/>
      <c r="F430" s="145" t="s">
        <v>1068</v>
      </c>
      <c r="G430" s="129" t="s">
        <v>877</v>
      </c>
      <c r="H430" s="186" t="s">
        <v>702</v>
      </c>
      <c r="I430" s="167"/>
    </row>
    <row r="431" spans="2:12" x14ac:dyDescent="0.15">
      <c r="B431" s="128">
        <v>430</v>
      </c>
      <c r="C431" s="338"/>
      <c r="D431" s="129">
        <v>18</v>
      </c>
      <c r="E431" s="338"/>
      <c r="F431" s="145" t="s">
        <v>1069</v>
      </c>
      <c r="G431" s="129" t="s">
        <v>877</v>
      </c>
      <c r="H431" s="186" t="s">
        <v>702</v>
      </c>
      <c r="I431" s="167"/>
    </row>
    <row r="432" spans="2:12" x14ac:dyDescent="0.15">
      <c r="B432" s="122">
        <v>431</v>
      </c>
      <c r="C432" s="338"/>
      <c r="D432" s="129">
        <v>19</v>
      </c>
      <c r="E432" s="338"/>
      <c r="F432" s="145" t="s">
        <v>1070</v>
      </c>
      <c r="G432" s="129" t="s">
        <v>1011</v>
      </c>
      <c r="H432" s="186" t="s">
        <v>702</v>
      </c>
      <c r="I432" s="167"/>
    </row>
    <row r="433" spans="2:9" x14ac:dyDescent="0.15">
      <c r="B433" s="128">
        <v>432</v>
      </c>
      <c r="C433" s="338"/>
      <c r="D433" s="129">
        <v>20</v>
      </c>
      <c r="E433" s="338"/>
      <c r="F433" s="145" t="s">
        <v>1071</v>
      </c>
      <c r="G433" s="129" t="s">
        <v>1011</v>
      </c>
      <c r="H433" s="186" t="s">
        <v>702</v>
      </c>
      <c r="I433" s="167"/>
    </row>
    <row r="434" spans="2:9" x14ac:dyDescent="0.15">
      <c r="B434" s="122">
        <v>433</v>
      </c>
      <c r="C434" s="338"/>
      <c r="D434" s="129">
        <v>21</v>
      </c>
      <c r="E434" s="338"/>
      <c r="F434" s="145" t="s">
        <v>1072</v>
      </c>
      <c r="G434" s="129" t="s">
        <v>1011</v>
      </c>
      <c r="H434" s="186" t="s">
        <v>702</v>
      </c>
      <c r="I434" s="167"/>
    </row>
    <row r="435" spans="2:9" x14ac:dyDescent="0.15">
      <c r="B435" s="128">
        <v>434</v>
      </c>
      <c r="C435" s="338"/>
      <c r="D435" s="129">
        <v>22</v>
      </c>
      <c r="E435" s="338"/>
      <c r="F435" s="145" t="s">
        <v>1073</v>
      </c>
      <c r="G435" s="129" t="s">
        <v>1011</v>
      </c>
      <c r="H435" s="186" t="s">
        <v>676</v>
      </c>
      <c r="I435" s="167"/>
    </row>
    <row r="436" spans="2:9" x14ac:dyDescent="0.15">
      <c r="B436" s="122">
        <v>435</v>
      </c>
      <c r="C436" s="338"/>
      <c r="D436" s="129">
        <v>23</v>
      </c>
      <c r="E436" s="338"/>
      <c r="F436" s="145" t="s">
        <v>1074</v>
      </c>
      <c r="G436" s="129" t="s">
        <v>1011</v>
      </c>
      <c r="H436" s="186" t="s">
        <v>676</v>
      </c>
      <c r="I436" s="167"/>
    </row>
    <row r="437" spans="2:9" x14ac:dyDescent="0.15">
      <c r="B437" s="128">
        <v>436</v>
      </c>
      <c r="C437" s="338"/>
      <c r="D437" s="129">
        <v>24</v>
      </c>
      <c r="E437" s="338"/>
      <c r="F437" s="145" t="s">
        <v>1075</v>
      </c>
      <c r="G437" s="129" t="s">
        <v>1011</v>
      </c>
      <c r="H437" s="186" t="s">
        <v>676</v>
      </c>
      <c r="I437" s="167"/>
    </row>
    <row r="438" spans="2:9" x14ac:dyDescent="0.15">
      <c r="B438" s="122">
        <v>437</v>
      </c>
      <c r="C438" s="339"/>
      <c r="D438" s="136">
        <v>25</v>
      </c>
      <c r="E438" s="339"/>
      <c r="F438" s="138" t="s">
        <v>1076</v>
      </c>
      <c r="G438" s="136" t="s">
        <v>1009</v>
      </c>
      <c r="H438" s="187" t="s">
        <v>702</v>
      </c>
      <c r="I438" s="168"/>
    </row>
    <row r="439" spans="2:9" x14ac:dyDescent="0.15">
      <c r="B439" s="128">
        <v>438</v>
      </c>
      <c r="C439" s="340">
        <v>41</v>
      </c>
      <c r="D439" s="123">
        <v>1</v>
      </c>
      <c r="E439" s="340" t="s">
        <v>1077</v>
      </c>
      <c r="F439" s="144" t="s">
        <v>1078</v>
      </c>
      <c r="G439" s="123" t="s">
        <v>1025</v>
      </c>
      <c r="H439" s="185" t="s">
        <v>702</v>
      </c>
      <c r="I439" s="166"/>
    </row>
    <row r="440" spans="2:9" x14ac:dyDescent="0.15">
      <c r="B440" s="122">
        <v>439</v>
      </c>
      <c r="C440" s="341"/>
      <c r="D440" s="129">
        <v>2</v>
      </c>
      <c r="E440" s="341"/>
      <c r="F440" s="145" t="s">
        <v>1079</v>
      </c>
      <c r="G440" s="129" t="s">
        <v>1018</v>
      </c>
      <c r="H440" s="186" t="s">
        <v>702</v>
      </c>
      <c r="I440" s="167"/>
    </row>
    <row r="441" spans="2:9" x14ac:dyDescent="0.15">
      <c r="B441" s="128">
        <v>440</v>
      </c>
      <c r="C441" s="341"/>
      <c r="D441" s="129">
        <v>3</v>
      </c>
      <c r="E441" s="341"/>
      <c r="F441" s="145" t="s">
        <v>1094</v>
      </c>
      <c r="G441" s="129" t="s">
        <v>1025</v>
      </c>
      <c r="H441" s="186" t="s">
        <v>702</v>
      </c>
      <c r="I441" s="167"/>
    </row>
    <row r="442" spans="2:9" x14ac:dyDescent="0.15">
      <c r="B442" s="122">
        <v>441</v>
      </c>
      <c r="C442" s="341"/>
      <c r="D442" s="129">
        <v>4</v>
      </c>
      <c r="E442" s="341"/>
      <c r="F442" s="145" t="s">
        <v>1080</v>
      </c>
      <c r="G442" s="129" t="s">
        <v>1025</v>
      </c>
      <c r="H442" s="186" t="s">
        <v>702</v>
      </c>
      <c r="I442" s="167"/>
    </row>
    <row r="443" spans="2:9" x14ac:dyDescent="0.15">
      <c r="B443" s="128">
        <v>442</v>
      </c>
      <c r="C443" s="341"/>
      <c r="D443" s="129">
        <v>5</v>
      </c>
      <c r="E443" s="341"/>
      <c r="F443" s="145" t="s">
        <v>1081</v>
      </c>
      <c r="G443" s="129" t="s">
        <v>1018</v>
      </c>
      <c r="H443" s="186" t="s">
        <v>702</v>
      </c>
      <c r="I443" s="167"/>
    </row>
    <row r="444" spans="2:9" x14ac:dyDescent="0.15">
      <c r="B444" s="122">
        <v>443</v>
      </c>
      <c r="C444" s="341"/>
      <c r="D444" s="129">
        <v>6</v>
      </c>
      <c r="E444" s="341"/>
      <c r="F444" s="145" t="s">
        <v>1082</v>
      </c>
      <c r="G444" s="129" t="s">
        <v>1025</v>
      </c>
      <c r="H444" s="186" t="s">
        <v>702</v>
      </c>
      <c r="I444" s="167"/>
    </row>
    <row r="445" spans="2:9" x14ac:dyDescent="0.15">
      <c r="B445" s="128">
        <v>444</v>
      </c>
      <c r="C445" s="341"/>
      <c r="D445" s="129">
        <v>7</v>
      </c>
      <c r="E445" s="341"/>
      <c r="F445" s="145" t="s">
        <v>1083</v>
      </c>
      <c r="G445" s="129" t="s">
        <v>1035</v>
      </c>
      <c r="H445" s="186" t="s">
        <v>702</v>
      </c>
      <c r="I445" s="167"/>
    </row>
    <row r="446" spans="2:9" x14ac:dyDescent="0.15">
      <c r="B446" s="122">
        <v>445</v>
      </c>
      <c r="C446" s="341"/>
      <c r="D446" s="129">
        <v>8</v>
      </c>
      <c r="E446" s="341"/>
      <c r="F446" s="145" t="s">
        <v>1084</v>
      </c>
      <c r="G446" s="129" t="s">
        <v>1031</v>
      </c>
      <c r="H446" s="186" t="s">
        <v>702</v>
      </c>
      <c r="I446" s="167"/>
    </row>
    <row r="447" spans="2:9" x14ac:dyDescent="0.15">
      <c r="B447" s="128">
        <v>446</v>
      </c>
      <c r="C447" s="341"/>
      <c r="D447" s="129">
        <v>9</v>
      </c>
      <c r="E447" s="341"/>
      <c r="F447" s="145" t="s">
        <v>1085</v>
      </c>
      <c r="G447" s="129" t="s">
        <v>1031</v>
      </c>
      <c r="H447" s="186" t="s">
        <v>702</v>
      </c>
      <c r="I447" s="167"/>
    </row>
    <row r="448" spans="2:9" x14ac:dyDescent="0.15">
      <c r="B448" s="122">
        <v>447</v>
      </c>
      <c r="C448" s="341"/>
      <c r="D448" s="129">
        <v>10</v>
      </c>
      <c r="E448" s="341"/>
      <c r="F448" s="145" t="s">
        <v>1086</v>
      </c>
      <c r="G448" s="129" t="s">
        <v>1018</v>
      </c>
      <c r="H448" s="186" t="s">
        <v>676</v>
      </c>
      <c r="I448" s="167"/>
    </row>
    <row r="449" spans="2:9" x14ac:dyDescent="0.15">
      <c r="B449" s="128">
        <v>448</v>
      </c>
      <c r="C449" s="341"/>
      <c r="D449" s="129">
        <v>11</v>
      </c>
      <c r="E449" s="341"/>
      <c r="F449" s="145" t="s">
        <v>1087</v>
      </c>
      <c r="G449" s="129" t="s">
        <v>1025</v>
      </c>
      <c r="H449" s="186" t="s">
        <v>676</v>
      </c>
      <c r="I449" s="167"/>
    </row>
    <row r="450" spans="2:9" x14ac:dyDescent="0.15">
      <c r="B450" s="122">
        <v>449</v>
      </c>
      <c r="C450" s="341"/>
      <c r="D450" s="129">
        <v>12</v>
      </c>
      <c r="E450" s="341"/>
      <c r="F450" s="145" t="s">
        <v>1088</v>
      </c>
      <c r="G450" s="129" t="s">
        <v>1025</v>
      </c>
      <c r="H450" s="186" t="s">
        <v>702</v>
      </c>
      <c r="I450" s="167"/>
    </row>
    <row r="451" spans="2:9" x14ac:dyDescent="0.15">
      <c r="B451" s="128">
        <v>450</v>
      </c>
      <c r="C451" s="341"/>
      <c r="D451" s="129">
        <v>13</v>
      </c>
      <c r="E451" s="341"/>
      <c r="F451" s="145" t="s">
        <v>1089</v>
      </c>
      <c r="G451" s="129" t="s">
        <v>1018</v>
      </c>
      <c r="H451" s="186" t="s">
        <v>702</v>
      </c>
      <c r="I451" s="167"/>
    </row>
    <row r="452" spans="2:9" x14ac:dyDescent="0.15">
      <c r="B452" s="122">
        <v>451</v>
      </c>
      <c r="C452" s="341"/>
      <c r="D452" s="129">
        <v>14</v>
      </c>
      <c r="E452" s="341"/>
      <c r="F452" s="145" t="s">
        <v>1090</v>
      </c>
      <c r="G452" s="129" t="s">
        <v>1018</v>
      </c>
      <c r="H452" s="186" t="s">
        <v>702</v>
      </c>
      <c r="I452" s="167"/>
    </row>
    <row r="453" spans="2:9" x14ac:dyDescent="0.15">
      <c r="B453" s="128">
        <v>452</v>
      </c>
      <c r="C453" s="341"/>
      <c r="D453" s="129">
        <v>15</v>
      </c>
      <c r="E453" s="341"/>
      <c r="F453" s="145" t="s">
        <v>1091</v>
      </c>
      <c r="G453" s="129" t="s">
        <v>1031</v>
      </c>
      <c r="H453" s="186" t="s">
        <v>702</v>
      </c>
      <c r="I453" s="167"/>
    </row>
    <row r="454" spans="2:9" x14ac:dyDescent="0.15">
      <c r="B454" s="122">
        <v>453</v>
      </c>
      <c r="C454" s="341"/>
      <c r="D454" s="129">
        <v>16</v>
      </c>
      <c r="E454" s="341"/>
      <c r="F454" s="145" t="s">
        <v>1092</v>
      </c>
      <c r="G454" s="129" t="s">
        <v>1031</v>
      </c>
      <c r="H454" s="186" t="s">
        <v>702</v>
      </c>
      <c r="I454" s="167"/>
    </row>
    <row r="455" spans="2:9" x14ac:dyDescent="0.15">
      <c r="B455" s="128">
        <v>454</v>
      </c>
      <c r="C455" s="342"/>
      <c r="D455" s="136">
        <v>17</v>
      </c>
      <c r="E455" s="342"/>
      <c r="F455" s="138" t="s">
        <v>1093</v>
      </c>
      <c r="G455" s="136" t="s">
        <v>1035</v>
      </c>
      <c r="H455" s="187" t="s">
        <v>676</v>
      </c>
      <c r="I455" s="168"/>
    </row>
    <row r="456" spans="2:9" x14ac:dyDescent="0.15">
      <c r="B456" s="122">
        <v>455</v>
      </c>
      <c r="C456" s="337">
        <v>42</v>
      </c>
      <c r="D456" s="123">
        <v>1</v>
      </c>
      <c r="E456" s="337" t="s">
        <v>1095</v>
      </c>
      <c r="F456" s="144" t="s">
        <v>1096</v>
      </c>
      <c r="G456" s="123" t="s">
        <v>1031</v>
      </c>
      <c r="H456" s="185" t="s">
        <v>702</v>
      </c>
      <c r="I456" s="166"/>
    </row>
    <row r="457" spans="2:9" x14ac:dyDescent="0.15">
      <c r="B457" s="128">
        <v>456</v>
      </c>
      <c r="C457" s="338"/>
      <c r="D457" s="129">
        <v>2</v>
      </c>
      <c r="E457" s="338"/>
      <c r="F457" s="145" t="s">
        <v>1097</v>
      </c>
      <c r="G457" s="129" t="s">
        <v>1031</v>
      </c>
      <c r="H457" s="186" t="s">
        <v>702</v>
      </c>
      <c r="I457" s="167"/>
    </row>
    <row r="458" spans="2:9" x14ac:dyDescent="0.15">
      <c r="B458" s="122">
        <v>457</v>
      </c>
      <c r="C458" s="338"/>
      <c r="D458" s="129">
        <v>3</v>
      </c>
      <c r="E458" s="338"/>
      <c r="F458" s="145" t="s">
        <v>1098</v>
      </c>
      <c r="G458" s="129" t="s">
        <v>1031</v>
      </c>
      <c r="H458" s="186" t="s">
        <v>676</v>
      </c>
      <c r="I458" s="167"/>
    </row>
    <row r="459" spans="2:9" x14ac:dyDescent="0.15">
      <c r="B459" s="128">
        <v>458</v>
      </c>
      <c r="C459" s="338"/>
      <c r="D459" s="129">
        <v>4</v>
      </c>
      <c r="E459" s="338"/>
      <c r="F459" s="145" t="s">
        <v>1099</v>
      </c>
      <c r="G459" s="129" t="s">
        <v>1025</v>
      </c>
      <c r="H459" s="186" t="s">
        <v>676</v>
      </c>
      <c r="I459" s="167"/>
    </row>
    <row r="460" spans="2:9" x14ac:dyDescent="0.15">
      <c r="B460" s="122">
        <v>459</v>
      </c>
      <c r="C460" s="338"/>
      <c r="D460" s="129">
        <v>5</v>
      </c>
      <c r="E460" s="338"/>
      <c r="F460" s="145" t="s">
        <v>1100</v>
      </c>
      <c r="G460" s="129" t="s">
        <v>1018</v>
      </c>
      <c r="H460" s="186" t="s">
        <v>676</v>
      </c>
      <c r="I460" s="167"/>
    </row>
    <row r="461" spans="2:9" x14ac:dyDescent="0.15">
      <c r="B461" s="128">
        <v>460</v>
      </c>
      <c r="C461" s="338"/>
      <c r="D461" s="129">
        <v>6</v>
      </c>
      <c r="E461" s="338"/>
      <c r="F461" s="145" t="s">
        <v>1101</v>
      </c>
      <c r="G461" s="129" t="s">
        <v>1011</v>
      </c>
      <c r="H461" s="186" t="s">
        <v>702</v>
      </c>
      <c r="I461" s="167"/>
    </row>
    <row r="462" spans="2:9" x14ac:dyDescent="0.15">
      <c r="B462" s="122">
        <v>461</v>
      </c>
      <c r="C462" s="338"/>
      <c r="D462" s="129">
        <v>7</v>
      </c>
      <c r="E462" s="338"/>
      <c r="F462" s="145" t="s">
        <v>1102</v>
      </c>
      <c r="G462" s="129" t="s">
        <v>1011</v>
      </c>
      <c r="H462" s="186" t="s">
        <v>702</v>
      </c>
      <c r="I462" s="167"/>
    </row>
    <row r="463" spans="2:9" x14ac:dyDescent="0.15">
      <c r="B463" s="128">
        <v>462</v>
      </c>
      <c r="C463" s="338"/>
      <c r="D463" s="129">
        <v>8</v>
      </c>
      <c r="E463" s="338"/>
      <c r="F463" s="145" t="s">
        <v>1103</v>
      </c>
      <c r="G463" s="129" t="s">
        <v>1011</v>
      </c>
      <c r="H463" s="186" t="s">
        <v>702</v>
      </c>
      <c r="I463" s="167"/>
    </row>
    <row r="464" spans="2:9" x14ac:dyDescent="0.15">
      <c r="B464" s="122">
        <v>463</v>
      </c>
      <c r="C464" s="338"/>
      <c r="D464" s="129">
        <v>9</v>
      </c>
      <c r="E464" s="338"/>
      <c r="F464" s="145" t="s">
        <v>1104</v>
      </c>
      <c r="G464" s="129" t="s">
        <v>1011</v>
      </c>
      <c r="H464" s="186" t="s">
        <v>702</v>
      </c>
      <c r="I464" s="167"/>
    </row>
    <row r="465" spans="2:9" x14ac:dyDescent="0.15">
      <c r="B465" s="128">
        <v>464</v>
      </c>
      <c r="C465" s="338"/>
      <c r="D465" s="129">
        <v>10</v>
      </c>
      <c r="E465" s="338"/>
      <c r="F465" s="145" t="s">
        <v>1105</v>
      </c>
      <c r="G465" s="129" t="s">
        <v>1011</v>
      </c>
      <c r="H465" s="186" t="s">
        <v>702</v>
      </c>
      <c r="I465" s="167"/>
    </row>
    <row r="466" spans="2:9" x14ac:dyDescent="0.15">
      <c r="B466" s="122">
        <v>465</v>
      </c>
      <c r="C466" s="338"/>
      <c r="D466" s="129">
        <v>11</v>
      </c>
      <c r="E466" s="338"/>
      <c r="F466" s="145" t="s">
        <v>1106</v>
      </c>
      <c r="G466" s="129" t="s">
        <v>1011</v>
      </c>
      <c r="H466" s="186" t="s">
        <v>702</v>
      </c>
      <c r="I466" s="167"/>
    </row>
    <row r="467" spans="2:9" x14ac:dyDescent="0.15">
      <c r="B467" s="128">
        <v>466</v>
      </c>
      <c r="C467" s="338"/>
      <c r="D467" s="129">
        <v>12</v>
      </c>
      <c r="E467" s="338"/>
      <c r="F467" s="145" t="s">
        <v>1107</v>
      </c>
      <c r="G467" s="129" t="s">
        <v>1011</v>
      </c>
      <c r="H467" s="186" t="s">
        <v>702</v>
      </c>
      <c r="I467" s="167"/>
    </row>
    <row r="468" spans="2:9" x14ac:dyDescent="0.15">
      <c r="B468" s="122">
        <v>467</v>
      </c>
      <c r="C468" s="338"/>
      <c r="D468" s="129">
        <v>13</v>
      </c>
      <c r="E468" s="338"/>
      <c r="F468" s="145" t="s">
        <v>1108</v>
      </c>
      <c r="G468" s="129" t="s">
        <v>1011</v>
      </c>
      <c r="H468" s="186" t="s">
        <v>1112</v>
      </c>
      <c r="I468" s="167"/>
    </row>
    <row r="469" spans="2:9" x14ac:dyDescent="0.15">
      <c r="B469" s="128">
        <v>468</v>
      </c>
      <c r="C469" s="338"/>
      <c r="D469" s="129">
        <v>14</v>
      </c>
      <c r="E469" s="338"/>
      <c r="F469" s="145" t="s">
        <v>1109</v>
      </c>
      <c r="G469" s="129" t="s">
        <v>1011</v>
      </c>
      <c r="H469" s="186" t="s">
        <v>676</v>
      </c>
      <c r="I469" s="167"/>
    </row>
    <row r="470" spans="2:9" x14ac:dyDescent="0.15">
      <c r="B470" s="122">
        <v>469</v>
      </c>
      <c r="C470" s="338"/>
      <c r="D470" s="129">
        <v>15</v>
      </c>
      <c r="E470" s="338"/>
      <c r="F470" s="145" t="s">
        <v>1110</v>
      </c>
      <c r="G470" s="129" t="s">
        <v>1011</v>
      </c>
      <c r="H470" s="186" t="s">
        <v>676</v>
      </c>
      <c r="I470" s="167"/>
    </row>
    <row r="471" spans="2:9" x14ac:dyDescent="0.15">
      <c r="B471" s="128">
        <v>470</v>
      </c>
      <c r="C471" s="339"/>
      <c r="D471" s="136">
        <v>16</v>
      </c>
      <c r="E471" s="339"/>
      <c r="F471" s="138" t="s">
        <v>1111</v>
      </c>
      <c r="G471" s="136" t="s">
        <v>1009</v>
      </c>
      <c r="H471" s="187" t="s">
        <v>702</v>
      </c>
      <c r="I471" s="168"/>
    </row>
    <row r="472" spans="2:9" x14ac:dyDescent="0.15">
      <c r="D472" s="172"/>
    </row>
  </sheetData>
  <mergeCells count="80">
    <mergeCell ref="E456:E471"/>
    <mergeCell ref="C456:C471"/>
    <mergeCell ref="C285:C289"/>
    <mergeCell ref="E285:E289"/>
    <mergeCell ref="E414:E438"/>
    <mergeCell ref="C414:C438"/>
    <mergeCell ref="E439:E455"/>
    <mergeCell ref="C439:C455"/>
    <mergeCell ref="E323:E326"/>
    <mergeCell ref="C323:C326"/>
    <mergeCell ref="E327:E333"/>
    <mergeCell ref="C327:C333"/>
    <mergeCell ref="C351:C360"/>
    <mergeCell ref="E351:E360"/>
    <mergeCell ref="E225:E238"/>
    <mergeCell ref="C225:C238"/>
    <mergeCell ref="C239:C245"/>
    <mergeCell ref="E239:E245"/>
    <mergeCell ref="E280:E284"/>
    <mergeCell ref="C280:C284"/>
    <mergeCell ref="E246:E270"/>
    <mergeCell ref="C246:C270"/>
    <mergeCell ref="E271:E279"/>
    <mergeCell ref="C271:C279"/>
    <mergeCell ref="E372:E377"/>
    <mergeCell ref="C372:C377"/>
    <mergeCell ref="E290:E293"/>
    <mergeCell ref="C290:C293"/>
    <mergeCell ref="C294:C299"/>
    <mergeCell ref="E294:E299"/>
    <mergeCell ref="E378:E399"/>
    <mergeCell ref="C378:C399"/>
    <mergeCell ref="E400:E413"/>
    <mergeCell ref="C400:C413"/>
    <mergeCell ref="E2:E40"/>
    <mergeCell ref="E182:E189"/>
    <mergeCell ref="C182:C189"/>
    <mergeCell ref="E202:E224"/>
    <mergeCell ref="E65:E76"/>
    <mergeCell ref="C2:C40"/>
    <mergeCell ref="E129:E142"/>
    <mergeCell ref="E169:E181"/>
    <mergeCell ref="C41:C52"/>
    <mergeCell ref="C53:C57"/>
    <mergeCell ref="C58:C64"/>
    <mergeCell ref="E77:E86"/>
    <mergeCell ref="E41:E52"/>
    <mergeCell ref="E97:E108"/>
    <mergeCell ref="E53:E57"/>
    <mergeCell ref="C97:C108"/>
    <mergeCell ref="E190:E201"/>
    <mergeCell ref="C87:C96"/>
    <mergeCell ref="C129:C142"/>
    <mergeCell ref="C169:C181"/>
    <mergeCell ref="C190:C201"/>
    <mergeCell ref="E58:E64"/>
    <mergeCell ref="E109:E113"/>
    <mergeCell ref="C65:C76"/>
    <mergeCell ref="C77:C86"/>
    <mergeCell ref="E114:E126"/>
    <mergeCell ref="E345:E350"/>
    <mergeCell ref="C345:C350"/>
    <mergeCell ref="C109:C113"/>
    <mergeCell ref="C114:C126"/>
    <mergeCell ref="C202:C224"/>
    <mergeCell ref="E87:E96"/>
    <mergeCell ref="E143:E161"/>
    <mergeCell ref="C143:C161"/>
    <mergeCell ref="C162:C168"/>
    <mergeCell ref="E162:E168"/>
    <mergeCell ref="C361:C363"/>
    <mergeCell ref="E361:E363"/>
    <mergeCell ref="C300:C322"/>
    <mergeCell ref="E300:E322"/>
    <mergeCell ref="C364:C371"/>
    <mergeCell ref="E364:E371"/>
    <mergeCell ref="E334:E341"/>
    <mergeCell ref="C334:C341"/>
    <mergeCell ref="C342:C344"/>
    <mergeCell ref="E342:E344"/>
  </mergeCells>
  <phoneticPr fontId="2"/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1"/>
  <sheetViews>
    <sheetView zoomScale="70" zoomScaleNormal="70" workbookViewId="0">
      <selection activeCell="C39" sqref="C39"/>
    </sheetView>
  </sheetViews>
  <sheetFormatPr defaultRowHeight="13.5" x14ac:dyDescent="0.15"/>
  <cols>
    <col min="1" max="1" width="7" customWidth="1"/>
    <col min="2" max="2" width="26.25" customWidth="1"/>
    <col min="3" max="3" width="21.625" customWidth="1"/>
    <col min="4" max="4" width="22.75" customWidth="1"/>
  </cols>
  <sheetData>
    <row r="1" spans="1:4" ht="24" customHeight="1" x14ac:dyDescent="0.15"/>
    <row r="2" spans="1:4" ht="24" customHeight="1" x14ac:dyDescent="0.2">
      <c r="A2" s="499" t="s">
        <v>289</v>
      </c>
      <c r="B2" s="499"/>
      <c r="C2" s="499"/>
      <c r="D2" s="499"/>
    </row>
    <row r="3" spans="1:4" ht="24" customHeight="1" x14ac:dyDescent="0.2">
      <c r="A3" s="262" t="s">
        <v>38</v>
      </c>
      <c r="B3" s="250" t="s">
        <v>285</v>
      </c>
      <c r="C3" s="251" t="s">
        <v>6</v>
      </c>
      <c r="D3" s="252" t="s">
        <v>1800</v>
      </c>
    </row>
    <row r="4" spans="1:4" ht="24" customHeight="1" x14ac:dyDescent="0.2">
      <c r="A4" s="256">
        <v>1</v>
      </c>
      <c r="B4" s="200" t="s">
        <v>586</v>
      </c>
      <c r="C4" s="200" t="s">
        <v>1340</v>
      </c>
      <c r="D4" s="263" t="s">
        <v>1341</v>
      </c>
    </row>
    <row r="5" spans="1:4" ht="24" customHeight="1" x14ac:dyDescent="0.2">
      <c r="A5" s="256">
        <v>2</v>
      </c>
      <c r="B5" s="253" t="s">
        <v>643</v>
      </c>
      <c r="C5" s="200" t="s">
        <v>1368</v>
      </c>
      <c r="D5" s="263" t="s">
        <v>1369</v>
      </c>
    </row>
    <row r="6" spans="1:4" ht="24" customHeight="1" x14ac:dyDescent="0.2">
      <c r="A6" s="256">
        <v>3</v>
      </c>
      <c r="B6" s="200" t="s">
        <v>1140</v>
      </c>
      <c r="C6" s="200" t="s">
        <v>1435</v>
      </c>
      <c r="D6" s="263" t="s">
        <v>1437</v>
      </c>
    </row>
    <row r="7" spans="1:4" ht="24" customHeight="1" x14ac:dyDescent="0.2">
      <c r="A7" s="256">
        <v>4</v>
      </c>
      <c r="B7" s="200" t="s">
        <v>1140</v>
      </c>
      <c r="C7" s="204" t="s">
        <v>1436</v>
      </c>
      <c r="D7" s="263" t="s">
        <v>1438</v>
      </c>
    </row>
    <row r="8" spans="1:4" ht="24" customHeight="1" x14ac:dyDescent="0.2">
      <c r="A8" s="256">
        <v>5</v>
      </c>
      <c r="B8" s="200" t="s">
        <v>1166</v>
      </c>
      <c r="C8" s="204" t="s">
        <v>1531</v>
      </c>
      <c r="D8" s="263" t="s">
        <v>1532</v>
      </c>
    </row>
    <row r="9" spans="1:4" ht="24" customHeight="1" x14ac:dyDescent="0.2">
      <c r="A9" s="256">
        <v>6</v>
      </c>
      <c r="B9" s="200" t="s">
        <v>1169</v>
      </c>
      <c r="C9" s="200" t="s">
        <v>776</v>
      </c>
      <c r="D9" s="263" t="s">
        <v>1547</v>
      </c>
    </row>
    <row r="10" spans="1:4" ht="24" customHeight="1" x14ac:dyDescent="0.2">
      <c r="A10" s="256">
        <v>7</v>
      </c>
      <c r="B10" s="200" t="s">
        <v>1176</v>
      </c>
      <c r="C10" s="134" t="s">
        <v>534</v>
      </c>
      <c r="D10" s="263" t="s">
        <v>1601</v>
      </c>
    </row>
    <row r="11" spans="1:4" ht="24" customHeight="1" x14ac:dyDescent="0.2">
      <c r="A11" s="256">
        <v>8</v>
      </c>
      <c r="B11" s="200" t="s">
        <v>1186</v>
      </c>
      <c r="C11" s="205" t="s">
        <v>898</v>
      </c>
      <c r="D11" s="263" t="s">
        <v>1643</v>
      </c>
    </row>
    <row r="12" spans="1:4" ht="24" customHeight="1" x14ac:dyDescent="0.2">
      <c r="A12" s="256">
        <v>9</v>
      </c>
      <c r="B12" s="200" t="s">
        <v>1214</v>
      </c>
      <c r="C12" s="205" t="s">
        <v>915</v>
      </c>
      <c r="D12" s="263" t="s">
        <v>1653</v>
      </c>
    </row>
    <row r="13" spans="1:4" ht="24" customHeight="1" x14ac:dyDescent="0.2">
      <c r="A13" s="256">
        <v>10</v>
      </c>
      <c r="B13" s="200" t="s">
        <v>1681</v>
      </c>
      <c r="C13" s="205" t="s">
        <v>962</v>
      </c>
      <c r="D13" s="264" t="s">
        <v>1682</v>
      </c>
    </row>
    <row r="14" spans="1:4" ht="24" customHeight="1" x14ac:dyDescent="0.2">
      <c r="A14" s="256">
        <v>11</v>
      </c>
      <c r="B14" s="200" t="s">
        <v>1681</v>
      </c>
      <c r="C14" s="205" t="s">
        <v>960</v>
      </c>
      <c r="D14" s="264" t="s">
        <v>1683</v>
      </c>
    </row>
    <row r="15" spans="1:4" ht="24" customHeight="1" x14ac:dyDescent="0.2">
      <c r="A15" s="256">
        <v>12</v>
      </c>
      <c r="B15" s="204" t="s">
        <v>1695</v>
      </c>
      <c r="C15" s="205" t="s">
        <v>972</v>
      </c>
      <c r="D15" s="146" t="s">
        <v>1694</v>
      </c>
    </row>
    <row r="16" spans="1:4" ht="24" customHeight="1" x14ac:dyDescent="0.2">
      <c r="A16" s="256">
        <v>13</v>
      </c>
      <c r="B16" s="200" t="s">
        <v>1197</v>
      </c>
      <c r="C16" s="205" t="s">
        <v>984</v>
      </c>
      <c r="D16" s="263" t="s">
        <v>1701</v>
      </c>
    </row>
    <row r="17" spans="1:4" ht="24" customHeight="1" x14ac:dyDescent="0.2">
      <c r="A17" s="256">
        <v>14</v>
      </c>
      <c r="B17" s="200" t="s">
        <v>1197</v>
      </c>
      <c r="C17" s="205" t="s">
        <v>985</v>
      </c>
      <c r="D17" s="263" t="s">
        <v>1702</v>
      </c>
    </row>
    <row r="18" spans="1:4" ht="24" customHeight="1" x14ac:dyDescent="0.2">
      <c r="A18" s="256">
        <v>15</v>
      </c>
      <c r="B18" s="253" t="s">
        <v>1200</v>
      </c>
      <c r="C18" s="205" t="s">
        <v>996</v>
      </c>
      <c r="D18" s="260" t="s">
        <v>1710</v>
      </c>
    </row>
    <row r="19" spans="1:4" ht="24" customHeight="1" x14ac:dyDescent="0.2">
      <c r="A19" s="256">
        <v>16</v>
      </c>
      <c r="B19" s="200" t="s">
        <v>1007</v>
      </c>
      <c r="C19" s="205" t="s">
        <v>1020</v>
      </c>
      <c r="D19" s="263" t="s">
        <v>1738</v>
      </c>
    </row>
    <row r="20" spans="1:4" ht="24" customHeight="1" x14ac:dyDescent="0.2">
      <c r="A20" s="256">
        <v>17</v>
      </c>
      <c r="B20" s="200" t="s">
        <v>1007</v>
      </c>
      <c r="C20" s="205" t="s">
        <v>1026</v>
      </c>
      <c r="D20" s="263" t="s">
        <v>1739</v>
      </c>
    </row>
    <row r="21" spans="1:4" ht="24" customHeight="1" x14ac:dyDescent="0.2">
      <c r="A21" s="257">
        <v>18</v>
      </c>
      <c r="B21" s="201" t="s">
        <v>1212</v>
      </c>
      <c r="C21" s="206" t="s">
        <v>1099</v>
      </c>
      <c r="D21" s="265" t="s">
        <v>1788</v>
      </c>
    </row>
  </sheetData>
  <mergeCells count="1">
    <mergeCell ref="A2:D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2"/>
  <sheetViews>
    <sheetView topLeftCell="A13" zoomScale="70" zoomScaleNormal="70" workbookViewId="0">
      <selection activeCell="D19" sqref="D19"/>
    </sheetView>
  </sheetViews>
  <sheetFormatPr defaultRowHeight="13.5" x14ac:dyDescent="0.15"/>
  <cols>
    <col min="1" max="1" width="7" customWidth="1"/>
    <col min="2" max="2" width="26.25" customWidth="1"/>
    <col min="3" max="3" width="25.125" customWidth="1"/>
    <col min="4" max="4" width="25.625" customWidth="1"/>
  </cols>
  <sheetData>
    <row r="1" spans="1:4" ht="9.75" customHeight="1" x14ac:dyDescent="0.15"/>
    <row r="2" spans="1:4" ht="18.75" customHeight="1" x14ac:dyDescent="0.2">
      <c r="A2" s="502" t="s">
        <v>4</v>
      </c>
      <c r="B2" s="502"/>
      <c r="C2" s="502"/>
      <c r="D2" s="502"/>
    </row>
    <row r="3" spans="1:4" ht="18.75" customHeight="1" x14ac:dyDescent="0.2">
      <c r="A3" s="98" t="s">
        <v>38</v>
      </c>
      <c r="B3" s="99" t="s">
        <v>285</v>
      </c>
      <c r="C3" s="100" t="s">
        <v>6</v>
      </c>
      <c r="D3" s="100" t="s">
        <v>1800</v>
      </c>
    </row>
    <row r="4" spans="1:4" ht="24" customHeight="1" x14ac:dyDescent="0.2">
      <c r="A4" s="266">
        <v>1</v>
      </c>
      <c r="B4" s="267" t="s">
        <v>1372</v>
      </c>
      <c r="C4" s="268" t="s">
        <v>1370</v>
      </c>
      <c r="D4" s="269" t="s">
        <v>1371</v>
      </c>
    </row>
    <row r="5" spans="1:4" ht="24" customHeight="1" x14ac:dyDescent="0.2">
      <c r="A5" s="243">
        <v>2</v>
      </c>
      <c r="B5" s="253" t="s">
        <v>654</v>
      </c>
      <c r="C5" s="204" t="s">
        <v>1386</v>
      </c>
      <c r="D5" s="241" t="s">
        <v>1387</v>
      </c>
    </row>
    <row r="6" spans="1:4" ht="24" customHeight="1" x14ac:dyDescent="0.2">
      <c r="A6" s="243">
        <v>3</v>
      </c>
      <c r="B6" s="253" t="s">
        <v>1396</v>
      </c>
      <c r="C6" s="204" t="s">
        <v>1407</v>
      </c>
      <c r="D6" s="241" t="s">
        <v>1409</v>
      </c>
    </row>
    <row r="7" spans="1:4" ht="24" customHeight="1" x14ac:dyDescent="0.2">
      <c r="A7" s="243">
        <v>4</v>
      </c>
      <c r="B7" s="253" t="s">
        <v>1396</v>
      </c>
      <c r="C7" s="204" t="s">
        <v>1408</v>
      </c>
      <c r="D7" s="260" t="s">
        <v>1410</v>
      </c>
    </row>
    <row r="8" spans="1:4" ht="24" customHeight="1" x14ac:dyDescent="0.2">
      <c r="A8" s="243">
        <v>5</v>
      </c>
      <c r="B8" s="253" t="s">
        <v>720</v>
      </c>
      <c r="C8" s="204" t="s">
        <v>1484</v>
      </c>
      <c r="D8" s="260" t="s">
        <v>1486</v>
      </c>
    </row>
    <row r="9" spans="1:4" ht="24" customHeight="1" x14ac:dyDescent="0.2">
      <c r="A9" s="243">
        <v>6</v>
      </c>
      <c r="B9" s="253" t="s">
        <v>720</v>
      </c>
      <c r="C9" s="204" t="s">
        <v>1485</v>
      </c>
      <c r="D9" s="260" t="s">
        <v>1487</v>
      </c>
    </row>
    <row r="10" spans="1:4" ht="24" customHeight="1" x14ac:dyDescent="0.2">
      <c r="A10" s="243">
        <v>7</v>
      </c>
      <c r="B10" s="253" t="s">
        <v>1166</v>
      </c>
      <c r="C10" s="200" t="s">
        <v>764</v>
      </c>
      <c r="D10" s="260" t="s">
        <v>1533</v>
      </c>
    </row>
    <row r="11" spans="1:4" ht="24" customHeight="1" x14ac:dyDescent="0.2">
      <c r="A11" s="243">
        <v>8</v>
      </c>
      <c r="B11" s="253" t="s">
        <v>1166</v>
      </c>
      <c r="C11" s="200" t="s">
        <v>765</v>
      </c>
      <c r="D11" s="260" t="s">
        <v>1534</v>
      </c>
    </row>
    <row r="12" spans="1:4" ht="24" customHeight="1" x14ac:dyDescent="0.2">
      <c r="A12" s="243">
        <v>9</v>
      </c>
      <c r="B12" s="253" t="s">
        <v>1166</v>
      </c>
      <c r="C12" s="200" t="s">
        <v>763</v>
      </c>
      <c r="D12" s="260" t="s">
        <v>1535</v>
      </c>
    </row>
    <row r="13" spans="1:4" ht="24" customHeight="1" x14ac:dyDescent="0.2">
      <c r="A13" s="243">
        <v>10</v>
      </c>
      <c r="B13" s="253" t="s">
        <v>177</v>
      </c>
      <c r="C13" s="200" t="s">
        <v>1561</v>
      </c>
      <c r="D13" s="260" t="s">
        <v>1562</v>
      </c>
    </row>
    <row r="14" spans="1:4" ht="24" customHeight="1" x14ac:dyDescent="0.2">
      <c r="A14" s="243">
        <v>11</v>
      </c>
      <c r="B14" s="253" t="s">
        <v>1176</v>
      </c>
      <c r="C14" s="200" t="s">
        <v>385</v>
      </c>
      <c r="D14" s="260" t="s">
        <v>1604</v>
      </c>
    </row>
    <row r="15" spans="1:4" ht="24" customHeight="1" x14ac:dyDescent="0.2">
      <c r="A15" s="243">
        <v>12</v>
      </c>
      <c r="B15" s="253" t="s">
        <v>1176</v>
      </c>
      <c r="C15" s="200" t="s">
        <v>840</v>
      </c>
      <c r="D15" s="260" t="s">
        <v>1605</v>
      </c>
    </row>
    <row r="16" spans="1:4" ht="24" customHeight="1" x14ac:dyDescent="0.2">
      <c r="A16" s="243">
        <v>13</v>
      </c>
      <c r="B16" s="253" t="s">
        <v>1184</v>
      </c>
      <c r="C16" s="205" t="s">
        <v>895</v>
      </c>
      <c r="D16" s="260" t="s">
        <v>1641</v>
      </c>
    </row>
    <row r="17" spans="1:4" ht="24" customHeight="1" x14ac:dyDescent="0.2">
      <c r="A17" s="243">
        <v>14</v>
      </c>
      <c r="B17" s="253" t="s">
        <v>1184</v>
      </c>
      <c r="C17" s="205" t="s">
        <v>896</v>
      </c>
      <c r="D17" s="260" t="s">
        <v>1642</v>
      </c>
    </row>
    <row r="18" spans="1:4" ht="24" customHeight="1" x14ac:dyDescent="0.2">
      <c r="A18" s="243">
        <v>15</v>
      </c>
      <c r="B18" s="200" t="s">
        <v>1186</v>
      </c>
      <c r="C18" s="204" t="s">
        <v>1644</v>
      </c>
      <c r="D18" s="260" t="s">
        <v>1646</v>
      </c>
    </row>
    <row r="19" spans="1:4" ht="24" customHeight="1" x14ac:dyDescent="0.2">
      <c r="A19" s="243">
        <v>16</v>
      </c>
      <c r="B19" s="200" t="s">
        <v>1186</v>
      </c>
      <c r="C19" s="204" t="s">
        <v>1645</v>
      </c>
      <c r="D19" s="260" t="s">
        <v>1647</v>
      </c>
    </row>
    <row r="20" spans="1:4" ht="24" customHeight="1" x14ac:dyDescent="0.2">
      <c r="A20" s="243">
        <v>17</v>
      </c>
      <c r="B20" s="253" t="s">
        <v>1214</v>
      </c>
      <c r="C20" s="205" t="s">
        <v>911</v>
      </c>
      <c r="D20" s="260" t="s">
        <v>1654</v>
      </c>
    </row>
    <row r="21" spans="1:4" ht="24" customHeight="1" x14ac:dyDescent="0.2">
      <c r="A21" s="243">
        <v>18</v>
      </c>
      <c r="B21" s="253" t="s">
        <v>1681</v>
      </c>
      <c r="C21" s="205" t="s">
        <v>963</v>
      </c>
      <c r="D21" s="260" t="s">
        <v>1684</v>
      </c>
    </row>
    <row r="22" spans="1:4" ht="24" customHeight="1" x14ac:dyDescent="0.2">
      <c r="A22" s="243">
        <v>19</v>
      </c>
      <c r="B22" s="253" t="s">
        <v>1199</v>
      </c>
      <c r="C22" s="205" t="s">
        <v>988</v>
      </c>
      <c r="D22" s="260" t="s">
        <v>1705</v>
      </c>
    </row>
    <row r="23" spans="1:4" ht="24" customHeight="1" x14ac:dyDescent="0.2">
      <c r="A23" s="243">
        <v>20</v>
      </c>
      <c r="B23" s="253" t="s">
        <v>1200</v>
      </c>
      <c r="C23" s="205" t="s">
        <v>997</v>
      </c>
      <c r="D23" s="260" t="s">
        <v>1707</v>
      </c>
    </row>
    <row r="24" spans="1:4" ht="24" customHeight="1" x14ac:dyDescent="0.2">
      <c r="A24" s="243">
        <v>21</v>
      </c>
      <c r="B24" s="253" t="s">
        <v>1200</v>
      </c>
      <c r="C24" s="205" t="s">
        <v>998</v>
      </c>
      <c r="D24" s="260" t="s">
        <v>1708</v>
      </c>
    </row>
    <row r="25" spans="1:4" ht="24" customHeight="1" x14ac:dyDescent="0.2">
      <c r="A25" s="243">
        <v>22</v>
      </c>
      <c r="B25" s="253" t="s">
        <v>1006</v>
      </c>
      <c r="C25" s="200" t="s">
        <v>1004</v>
      </c>
      <c r="D25" s="260" t="s">
        <v>1720</v>
      </c>
    </row>
    <row r="26" spans="1:4" ht="24" customHeight="1" x14ac:dyDescent="0.2">
      <c r="A26" s="243">
        <v>23</v>
      </c>
      <c r="B26" s="253" t="s">
        <v>1006</v>
      </c>
      <c r="C26" s="200" t="s">
        <v>1005</v>
      </c>
      <c r="D26" s="260" t="s">
        <v>1721</v>
      </c>
    </row>
    <row r="27" spans="1:4" ht="24" customHeight="1" x14ac:dyDescent="0.2">
      <c r="A27" s="243">
        <v>24</v>
      </c>
      <c r="B27" s="253" t="s">
        <v>1007</v>
      </c>
      <c r="C27" s="205" t="s">
        <v>1034</v>
      </c>
      <c r="D27" s="260" t="s">
        <v>1740</v>
      </c>
    </row>
    <row r="28" spans="1:4" ht="24" customHeight="1" x14ac:dyDescent="0.2">
      <c r="A28" s="243">
        <v>25</v>
      </c>
      <c r="B28" s="253" t="s">
        <v>1037</v>
      </c>
      <c r="C28" s="205" t="s">
        <v>1050</v>
      </c>
      <c r="D28" s="260" t="s">
        <v>1750</v>
      </c>
    </row>
    <row r="29" spans="1:4" ht="24" customHeight="1" x14ac:dyDescent="0.2">
      <c r="A29" s="243">
        <v>26</v>
      </c>
      <c r="B29" s="253" t="s">
        <v>1760</v>
      </c>
      <c r="C29" s="205" t="s">
        <v>1060</v>
      </c>
      <c r="D29" s="260" t="s">
        <v>1771</v>
      </c>
    </row>
    <row r="30" spans="1:4" ht="24" customHeight="1" x14ac:dyDescent="0.2">
      <c r="A30" s="243">
        <v>27</v>
      </c>
      <c r="B30" s="253" t="s">
        <v>1760</v>
      </c>
      <c r="C30" s="205" t="s">
        <v>1061</v>
      </c>
      <c r="D30" s="260" t="s">
        <v>1772</v>
      </c>
    </row>
    <row r="31" spans="1:4" ht="24" customHeight="1" x14ac:dyDescent="0.2">
      <c r="A31" s="254">
        <v>28</v>
      </c>
      <c r="B31" s="255" t="s">
        <v>1212</v>
      </c>
      <c r="C31" s="206" t="s">
        <v>1096</v>
      </c>
      <c r="D31" s="261" t="s">
        <v>1789</v>
      </c>
    </row>
    <row r="32" spans="1:4" ht="24" customHeight="1" x14ac:dyDescent="0.15"/>
  </sheetData>
  <mergeCells count="1">
    <mergeCell ref="A2:D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8"/>
  <sheetViews>
    <sheetView zoomScaleNormal="100" workbookViewId="0">
      <selection activeCell="C36" sqref="C36"/>
    </sheetView>
  </sheetViews>
  <sheetFormatPr defaultRowHeight="13.5" x14ac:dyDescent="0.15"/>
  <cols>
    <col min="1" max="1" width="7" customWidth="1"/>
    <col min="2" max="2" width="26.25" customWidth="1"/>
    <col min="3" max="3" width="25.875" customWidth="1"/>
    <col min="4" max="4" width="23.5" customWidth="1"/>
  </cols>
  <sheetData>
    <row r="1" spans="1:5" ht="24" customHeight="1" x14ac:dyDescent="0.15"/>
    <row r="2" spans="1:5" ht="18.75" customHeight="1" x14ac:dyDescent="0.2">
      <c r="A2" s="500" t="s">
        <v>5</v>
      </c>
      <c r="B2" s="500"/>
      <c r="C2" s="500"/>
      <c r="D2" s="500"/>
      <c r="E2" s="52"/>
    </row>
    <row r="3" spans="1:5" ht="18.75" customHeight="1" x14ac:dyDescent="0.2">
      <c r="A3" s="270" t="s">
        <v>38</v>
      </c>
      <c r="B3" s="251" t="s">
        <v>285</v>
      </c>
      <c r="C3" s="271" t="s">
        <v>6</v>
      </c>
      <c r="D3" s="272" t="s">
        <v>1301</v>
      </c>
      <c r="E3" s="52"/>
    </row>
    <row r="4" spans="1:5" ht="24" customHeight="1" x14ac:dyDescent="0.2">
      <c r="A4" s="256">
        <v>1</v>
      </c>
      <c r="B4" s="273" t="s">
        <v>1131</v>
      </c>
      <c r="C4" s="200" t="s">
        <v>1411</v>
      </c>
      <c r="D4" s="241" t="s">
        <v>1412</v>
      </c>
    </row>
    <row r="5" spans="1:5" ht="24" customHeight="1" x14ac:dyDescent="0.15">
      <c r="A5" s="256">
        <v>2</v>
      </c>
      <c r="B5" s="273" t="s">
        <v>677</v>
      </c>
      <c r="C5" s="200" t="s">
        <v>1425</v>
      </c>
      <c r="D5" s="146" t="s">
        <v>1427</v>
      </c>
    </row>
    <row r="6" spans="1:5" ht="24" customHeight="1" x14ac:dyDescent="0.2">
      <c r="A6" s="256">
        <v>3</v>
      </c>
      <c r="B6" s="273" t="s">
        <v>677</v>
      </c>
      <c r="C6" s="204" t="s">
        <v>1426</v>
      </c>
      <c r="D6" s="260" t="s">
        <v>1428</v>
      </c>
    </row>
    <row r="7" spans="1:5" ht="24" customHeight="1" x14ac:dyDescent="0.2">
      <c r="A7" s="256">
        <v>4</v>
      </c>
      <c r="B7" s="273" t="s">
        <v>1140</v>
      </c>
      <c r="C7" s="204" t="s">
        <v>1439</v>
      </c>
      <c r="D7" s="260" t="s">
        <v>1440</v>
      </c>
    </row>
    <row r="8" spans="1:5" ht="24" customHeight="1" x14ac:dyDescent="0.2">
      <c r="A8" s="256">
        <v>5</v>
      </c>
      <c r="B8" s="273" t="s">
        <v>1156</v>
      </c>
      <c r="C8" s="204" t="s">
        <v>1490</v>
      </c>
      <c r="D8" s="260" t="s">
        <v>1491</v>
      </c>
    </row>
    <row r="9" spans="1:5" ht="24" customHeight="1" x14ac:dyDescent="0.2">
      <c r="A9" s="256">
        <v>6</v>
      </c>
      <c r="B9" s="273" t="s">
        <v>1166</v>
      </c>
      <c r="C9" s="204" t="s">
        <v>1536</v>
      </c>
      <c r="D9" s="260" t="s">
        <v>1537</v>
      </c>
    </row>
    <row r="10" spans="1:5" ht="24" customHeight="1" x14ac:dyDescent="0.2">
      <c r="A10" s="256">
        <v>7</v>
      </c>
      <c r="B10" s="204" t="s">
        <v>1180</v>
      </c>
      <c r="C10" s="200" t="s">
        <v>869</v>
      </c>
      <c r="D10" s="260" t="s">
        <v>1631</v>
      </c>
    </row>
    <row r="11" spans="1:5" ht="24" customHeight="1" x14ac:dyDescent="0.2">
      <c r="A11" s="256">
        <v>8</v>
      </c>
      <c r="B11" s="200" t="s">
        <v>1186</v>
      </c>
      <c r="C11" s="200" t="s">
        <v>1648</v>
      </c>
      <c r="D11" s="260" t="s">
        <v>1649</v>
      </c>
    </row>
    <row r="12" spans="1:5" ht="24" customHeight="1" x14ac:dyDescent="0.2">
      <c r="A12" s="256">
        <v>9</v>
      </c>
      <c r="B12" s="204" t="s">
        <v>1214</v>
      </c>
      <c r="C12" s="205" t="s">
        <v>913</v>
      </c>
      <c r="D12" s="260" t="s">
        <v>1655</v>
      </c>
    </row>
    <row r="13" spans="1:5" ht="24" customHeight="1" x14ac:dyDescent="0.2">
      <c r="A13" s="256">
        <v>10</v>
      </c>
      <c r="B13" s="204" t="s">
        <v>1214</v>
      </c>
      <c r="C13" s="205" t="s">
        <v>914</v>
      </c>
      <c r="D13" s="260" t="s">
        <v>1656</v>
      </c>
    </row>
    <row r="14" spans="1:5" ht="24" customHeight="1" x14ac:dyDescent="0.2">
      <c r="A14" s="256">
        <v>11</v>
      </c>
      <c r="B14" s="273" t="s">
        <v>1681</v>
      </c>
      <c r="C14" s="205" t="s">
        <v>964</v>
      </c>
      <c r="D14" s="260" t="s">
        <v>1685</v>
      </c>
    </row>
    <row r="15" spans="1:5" ht="24" customHeight="1" x14ac:dyDescent="0.2">
      <c r="A15" s="256">
        <v>12</v>
      </c>
      <c r="B15" s="273" t="s">
        <v>1703</v>
      </c>
      <c r="C15" s="205" t="s">
        <v>989</v>
      </c>
      <c r="D15" s="260" t="s">
        <v>1706</v>
      </c>
    </row>
    <row r="16" spans="1:5" ht="24" customHeight="1" x14ac:dyDescent="0.2">
      <c r="A16" s="256">
        <v>13</v>
      </c>
      <c r="B16" s="204" t="s">
        <v>1200</v>
      </c>
      <c r="C16" s="205" t="s">
        <v>999</v>
      </c>
      <c r="D16" s="260" t="s">
        <v>1711</v>
      </c>
    </row>
    <row r="17" spans="1:4" ht="24" customHeight="1" x14ac:dyDescent="0.2">
      <c r="A17" s="256">
        <v>14</v>
      </c>
      <c r="B17" s="273" t="s">
        <v>1741</v>
      </c>
      <c r="C17" s="205" t="s">
        <v>1048</v>
      </c>
      <c r="D17" s="260" t="s">
        <v>1751</v>
      </c>
    </row>
    <row r="18" spans="1:4" ht="24" customHeight="1" x14ac:dyDescent="0.2">
      <c r="A18" s="257">
        <v>15</v>
      </c>
      <c r="B18" s="258" t="s">
        <v>1792</v>
      </c>
      <c r="C18" s="206" t="s">
        <v>1098</v>
      </c>
      <c r="D18" s="261" t="s">
        <v>1793</v>
      </c>
    </row>
  </sheetData>
  <mergeCells count="1">
    <mergeCell ref="A2:D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70"/>
  <sheetViews>
    <sheetView view="pageBreakPreview" topLeftCell="A13" zoomScale="60" zoomScaleNormal="80" workbookViewId="0">
      <selection activeCell="J8" sqref="J8"/>
    </sheetView>
  </sheetViews>
  <sheetFormatPr defaultRowHeight="13.5" x14ac:dyDescent="0.15"/>
  <cols>
    <col min="1" max="1" width="7" customWidth="1"/>
    <col min="2" max="2" width="29.25" customWidth="1"/>
    <col min="3" max="3" width="28.75" customWidth="1"/>
    <col min="4" max="4" width="27.75" customWidth="1"/>
  </cols>
  <sheetData>
    <row r="1" spans="1:4" ht="9.75" customHeight="1" x14ac:dyDescent="0.2">
      <c r="A1" s="52"/>
      <c r="B1" s="52"/>
      <c r="C1" s="52"/>
    </row>
    <row r="2" spans="1:4" ht="18.75" customHeight="1" x14ac:dyDescent="0.2">
      <c r="A2" s="472" t="s">
        <v>1419</v>
      </c>
      <c r="B2" s="472"/>
      <c r="C2" s="472"/>
      <c r="D2" s="472"/>
    </row>
    <row r="3" spans="1:4" ht="18.75" customHeight="1" thickBot="1" x14ac:dyDescent="0.25">
      <c r="A3" s="115" t="s">
        <v>38</v>
      </c>
      <c r="B3" s="115" t="s">
        <v>55</v>
      </c>
      <c r="C3" s="115" t="s">
        <v>6</v>
      </c>
      <c r="D3" s="198" t="s">
        <v>1800</v>
      </c>
    </row>
    <row r="4" spans="1:4" ht="27" customHeight="1" thickTop="1" x14ac:dyDescent="0.2">
      <c r="A4" s="484">
        <v>1</v>
      </c>
      <c r="B4" s="506" t="s">
        <v>1801</v>
      </c>
      <c r="C4" s="277" t="s">
        <v>1922</v>
      </c>
      <c r="D4" s="294" t="s">
        <v>1923</v>
      </c>
    </row>
    <row r="5" spans="1:4" ht="27" customHeight="1" x14ac:dyDescent="0.2">
      <c r="A5" s="485"/>
      <c r="B5" s="507"/>
      <c r="C5" s="279" t="s">
        <v>1924</v>
      </c>
      <c r="D5" s="295" t="s">
        <v>1925</v>
      </c>
    </row>
    <row r="6" spans="1:4" ht="27" customHeight="1" thickBot="1" x14ac:dyDescent="0.25">
      <c r="A6" s="486"/>
      <c r="B6" s="508"/>
      <c r="C6" s="281" t="s">
        <v>1926</v>
      </c>
      <c r="D6" s="296" t="s">
        <v>1927</v>
      </c>
    </row>
    <row r="7" spans="1:4" ht="27" customHeight="1" thickTop="1" x14ac:dyDescent="0.2">
      <c r="A7" s="484">
        <v>2</v>
      </c>
      <c r="B7" s="506" t="s">
        <v>1805</v>
      </c>
      <c r="C7" s="277" t="s">
        <v>1928</v>
      </c>
      <c r="D7" s="294" t="s">
        <v>1929</v>
      </c>
    </row>
    <row r="8" spans="1:4" ht="27" customHeight="1" x14ac:dyDescent="0.2">
      <c r="A8" s="485"/>
      <c r="B8" s="507"/>
      <c r="C8" s="279" t="s">
        <v>1930</v>
      </c>
      <c r="D8" s="295" t="s">
        <v>1931</v>
      </c>
    </row>
    <row r="9" spans="1:4" ht="27" customHeight="1" thickBot="1" x14ac:dyDescent="0.25">
      <c r="A9" s="486"/>
      <c r="B9" s="508"/>
      <c r="C9" s="281" t="s">
        <v>1932</v>
      </c>
      <c r="D9" s="296" t="s">
        <v>1933</v>
      </c>
    </row>
    <row r="10" spans="1:4" ht="27" customHeight="1" thickTop="1" x14ac:dyDescent="0.2">
      <c r="A10" s="484">
        <v>3</v>
      </c>
      <c r="B10" s="503" t="s">
        <v>1833</v>
      </c>
      <c r="C10" s="277" t="s">
        <v>1934</v>
      </c>
      <c r="D10" s="284" t="s">
        <v>1935</v>
      </c>
    </row>
    <row r="11" spans="1:4" ht="27" customHeight="1" x14ac:dyDescent="0.2">
      <c r="A11" s="485"/>
      <c r="B11" s="504"/>
      <c r="C11" s="285" t="s">
        <v>1936</v>
      </c>
      <c r="D11" s="286" t="s">
        <v>1937</v>
      </c>
    </row>
    <row r="12" spans="1:4" ht="27" customHeight="1" thickBot="1" x14ac:dyDescent="0.25">
      <c r="A12" s="486"/>
      <c r="B12" s="505"/>
      <c r="C12" s="281" t="s">
        <v>1938</v>
      </c>
      <c r="D12" s="287" t="s">
        <v>1939</v>
      </c>
    </row>
    <row r="13" spans="1:4" ht="27" customHeight="1" thickTop="1" x14ac:dyDescent="0.2">
      <c r="A13" s="484">
        <v>4</v>
      </c>
      <c r="B13" s="503" t="s">
        <v>1840</v>
      </c>
      <c r="C13" s="277" t="s">
        <v>1940</v>
      </c>
      <c r="D13" s="284" t="s">
        <v>1941</v>
      </c>
    </row>
    <row r="14" spans="1:4" ht="27" customHeight="1" x14ac:dyDescent="0.2">
      <c r="A14" s="485"/>
      <c r="B14" s="504"/>
      <c r="C14" s="285" t="s">
        <v>1942</v>
      </c>
      <c r="D14" s="286" t="s">
        <v>1943</v>
      </c>
    </row>
    <row r="15" spans="1:4" ht="27" customHeight="1" thickBot="1" x14ac:dyDescent="0.25">
      <c r="A15" s="486"/>
      <c r="B15" s="505"/>
      <c r="C15" s="281" t="s">
        <v>1944</v>
      </c>
      <c r="D15" s="287" t="s">
        <v>1945</v>
      </c>
    </row>
    <row r="16" spans="1:4" ht="27" customHeight="1" thickTop="1" x14ac:dyDescent="0.2">
      <c r="A16" s="484">
        <v>5</v>
      </c>
      <c r="B16" s="503" t="s">
        <v>1946</v>
      </c>
      <c r="C16" s="277" t="s">
        <v>1947</v>
      </c>
      <c r="D16" s="284" t="s">
        <v>1948</v>
      </c>
    </row>
    <row r="17" spans="1:5" ht="27" customHeight="1" x14ac:dyDescent="0.2">
      <c r="A17" s="485"/>
      <c r="B17" s="504"/>
      <c r="C17" s="285" t="s">
        <v>1949</v>
      </c>
      <c r="D17" s="286" t="s">
        <v>1950</v>
      </c>
    </row>
    <row r="18" spans="1:5" ht="27" customHeight="1" thickBot="1" x14ac:dyDescent="0.25">
      <c r="A18" s="486"/>
      <c r="B18" s="505"/>
      <c r="C18" s="281" t="s">
        <v>1951</v>
      </c>
      <c r="D18" s="287" t="s">
        <v>1952</v>
      </c>
    </row>
    <row r="19" spans="1:5" ht="27" customHeight="1" thickTop="1" x14ac:dyDescent="0.2">
      <c r="A19" s="484">
        <v>6</v>
      </c>
      <c r="B19" s="503" t="s">
        <v>1953</v>
      </c>
      <c r="C19" s="283" t="s">
        <v>1444</v>
      </c>
      <c r="D19" s="284" t="s">
        <v>1954</v>
      </c>
    </row>
    <row r="20" spans="1:5" ht="27" customHeight="1" x14ac:dyDescent="0.2">
      <c r="A20" s="485"/>
      <c r="B20" s="504"/>
      <c r="C20" s="202" t="s">
        <v>1445</v>
      </c>
      <c r="D20" s="286" t="s">
        <v>1955</v>
      </c>
    </row>
    <row r="21" spans="1:5" ht="27" customHeight="1" thickBot="1" x14ac:dyDescent="0.25">
      <c r="A21" s="486"/>
      <c r="B21" s="505"/>
      <c r="C21" s="247" t="s">
        <v>1446</v>
      </c>
      <c r="D21" s="287" t="s">
        <v>1956</v>
      </c>
    </row>
    <row r="22" spans="1:5" ht="27" customHeight="1" thickTop="1" x14ac:dyDescent="0.2">
      <c r="A22" s="484">
        <v>7</v>
      </c>
      <c r="B22" s="503" t="s">
        <v>1957</v>
      </c>
      <c r="C22" s="283" t="s">
        <v>754</v>
      </c>
      <c r="D22" s="294" t="s">
        <v>1958</v>
      </c>
      <c r="E22" s="87"/>
    </row>
    <row r="23" spans="1:5" ht="27" customHeight="1" x14ac:dyDescent="0.2">
      <c r="A23" s="485"/>
      <c r="B23" s="504"/>
      <c r="C23" s="202" t="s">
        <v>755</v>
      </c>
      <c r="D23" s="288" t="s">
        <v>1959</v>
      </c>
    </row>
    <row r="24" spans="1:5" ht="27" customHeight="1" thickBot="1" x14ac:dyDescent="0.25">
      <c r="A24" s="486"/>
      <c r="B24" s="505"/>
      <c r="C24" s="247" t="s">
        <v>756</v>
      </c>
      <c r="D24" s="296" t="s">
        <v>1960</v>
      </c>
    </row>
    <row r="25" spans="1:5" ht="27" customHeight="1" thickTop="1" x14ac:dyDescent="0.2">
      <c r="A25" s="484">
        <v>8</v>
      </c>
      <c r="B25" s="506" t="s">
        <v>1961</v>
      </c>
      <c r="C25" s="283" t="s">
        <v>771</v>
      </c>
      <c r="D25" s="284" t="s">
        <v>1962</v>
      </c>
    </row>
    <row r="26" spans="1:5" ht="27" customHeight="1" x14ac:dyDescent="0.2">
      <c r="A26" s="485"/>
      <c r="B26" s="507"/>
      <c r="C26" s="202" t="s">
        <v>772</v>
      </c>
      <c r="D26" s="286" t="s">
        <v>1963</v>
      </c>
    </row>
    <row r="27" spans="1:5" ht="27" customHeight="1" thickBot="1" x14ac:dyDescent="0.25">
      <c r="A27" s="486"/>
      <c r="B27" s="508"/>
      <c r="C27" s="247" t="s">
        <v>773</v>
      </c>
      <c r="D27" s="287" t="s">
        <v>1964</v>
      </c>
    </row>
    <row r="28" spans="1:5" ht="27" customHeight="1" thickTop="1" x14ac:dyDescent="0.2">
      <c r="A28" s="484">
        <v>9</v>
      </c>
      <c r="B28" s="503" t="s">
        <v>1965</v>
      </c>
      <c r="C28" s="283" t="s">
        <v>1549</v>
      </c>
      <c r="D28" s="284" t="s">
        <v>1966</v>
      </c>
    </row>
    <row r="29" spans="1:5" ht="27" customHeight="1" x14ac:dyDescent="0.2">
      <c r="A29" s="485"/>
      <c r="B29" s="504"/>
      <c r="C29" s="202" t="s">
        <v>1550</v>
      </c>
      <c r="D29" s="288" t="s">
        <v>1967</v>
      </c>
    </row>
    <row r="30" spans="1:5" ht="27" customHeight="1" thickBot="1" x14ac:dyDescent="0.25">
      <c r="A30" s="486"/>
      <c r="B30" s="505"/>
      <c r="C30" s="247" t="s">
        <v>1551</v>
      </c>
      <c r="D30" s="287" t="s">
        <v>1968</v>
      </c>
    </row>
    <row r="31" spans="1:5" ht="27" customHeight="1" thickTop="1" x14ac:dyDescent="0.2">
      <c r="A31" s="484">
        <v>10</v>
      </c>
      <c r="B31" s="503" t="s">
        <v>1969</v>
      </c>
      <c r="C31" s="283" t="s">
        <v>1565</v>
      </c>
      <c r="D31" s="289" t="s">
        <v>1970</v>
      </c>
    </row>
    <row r="32" spans="1:5" ht="27" customHeight="1" x14ac:dyDescent="0.2">
      <c r="A32" s="485"/>
      <c r="B32" s="504"/>
      <c r="C32" s="202" t="s">
        <v>1563</v>
      </c>
      <c r="D32" s="288" t="s">
        <v>1971</v>
      </c>
    </row>
    <row r="33" spans="1:4" ht="27" customHeight="1" thickBot="1" x14ac:dyDescent="0.25">
      <c r="A33" s="486"/>
      <c r="B33" s="505"/>
      <c r="C33" s="247" t="s">
        <v>1564</v>
      </c>
      <c r="D33" s="290" t="s">
        <v>1972</v>
      </c>
    </row>
    <row r="34" spans="1:4" ht="27" customHeight="1" thickTop="1" x14ac:dyDescent="0.2">
      <c r="A34" s="484">
        <v>11</v>
      </c>
      <c r="B34" s="503" t="s">
        <v>1973</v>
      </c>
      <c r="C34" s="283" t="s">
        <v>820</v>
      </c>
      <c r="D34" s="289" t="s">
        <v>1974</v>
      </c>
    </row>
    <row r="35" spans="1:4" ht="27" customHeight="1" x14ac:dyDescent="0.2">
      <c r="A35" s="485"/>
      <c r="B35" s="504"/>
      <c r="C35" s="202" t="s">
        <v>817</v>
      </c>
      <c r="D35" s="288" t="s">
        <v>1975</v>
      </c>
    </row>
    <row r="36" spans="1:4" ht="27" customHeight="1" thickBot="1" x14ac:dyDescent="0.25">
      <c r="A36" s="486"/>
      <c r="B36" s="505"/>
      <c r="C36" s="247" t="s">
        <v>819</v>
      </c>
      <c r="D36" s="290" t="s">
        <v>1976</v>
      </c>
    </row>
    <row r="37" spans="1:4" ht="27" customHeight="1" thickTop="1" x14ac:dyDescent="0.2">
      <c r="A37" s="484">
        <v>12</v>
      </c>
      <c r="B37" s="503" t="s">
        <v>1977</v>
      </c>
      <c r="C37" s="283" t="s">
        <v>815</v>
      </c>
      <c r="D37" s="294" t="s">
        <v>1978</v>
      </c>
    </row>
    <row r="38" spans="1:4" ht="27" customHeight="1" x14ac:dyDescent="0.2">
      <c r="A38" s="485"/>
      <c r="B38" s="504"/>
      <c r="C38" s="202" t="s">
        <v>816</v>
      </c>
      <c r="D38" s="295" t="s">
        <v>1979</v>
      </c>
    </row>
    <row r="39" spans="1:4" ht="27" customHeight="1" thickBot="1" x14ac:dyDescent="0.25">
      <c r="A39" s="486"/>
      <c r="B39" s="505"/>
      <c r="C39" s="247" t="s">
        <v>818</v>
      </c>
      <c r="D39" s="296" t="s">
        <v>1980</v>
      </c>
    </row>
    <row r="40" spans="1:4" ht="27" customHeight="1" thickTop="1" x14ac:dyDescent="0.2">
      <c r="A40" s="484">
        <v>13</v>
      </c>
      <c r="B40" s="503" t="s">
        <v>1981</v>
      </c>
      <c r="C40" s="283" t="s">
        <v>842</v>
      </c>
      <c r="D40" s="284" t="s">
        <v>1982</v>
      </c>
    </row>
    <row r="41" spans="1:4" ht="27" customHeight="1" x14ac:dyDescent="0.2">
      <c r="A41" s="485"/>
      <c r="B41" s="504"/>
      <c r="C41" s="202" t="s">
        <v>843</v>
      </c>
      <c r="D41" s="286" t="s">
        <v>1983</v>
      </c>
    </row>
    <row r="42" spans="1:4" ht="27" customHeight="1" thickBot="1" x14ac:dyDescent="0.25">
      <c r="A42" s="486"/>
      <c r="B42" s="505"/>
      <c r="C42" s="247" t="s">
        <v>844</v>
      </c>
      <c r="D42" s="287" t="s">
        <v>1984</v>
      </c>
    </row>
    <row r="43" spans="1:4" ht="27" customHeight="1" thickTop="1" x14ac:dyDescent="0.2">
      <c r="A43" s="484">
        <v>14</v>
      </c>
      <c r="B43" s="506" t="s">
        <v>1985</v>
      </c>
      <c r="C43" s="283" t="s">
        <v>852</v>
      </c>
      <c r="D43" s="294" t="s">
        <v>1986</v>
      </c>
    </row>
    <row r="44" spans="1:4" ht="27" customHeight="1" x14ac:dyDescent="0.2">
      <c r="A44" s="485"/>
      <c r="B44" s="507"/>
      <c r="C44" s="202" t="s">
        <v>853</v>
      </c>
      <c r="D44" s="295" t="s">
        <v>1987</v>
      </c>
    </row>
    <row r="45" spans="1:4" ht="27" customHeight="1" thickBot="1" x14ac:dyDescent="0.25">
      <c r="A45" s="486"/>
      <c r="B45" s="508"/>
      <c r="C45" s="247" t="s">
        <v>854</v>
      </c>
      <c r="D45" s="296" t="s">
        <v>1988</v>
      </c>
    </row>
    <row r="46" spans="1:4" ht="27" customHeight="1" thickTop="1" x14ac:dyDescent="0.2">
      <c r="A46" s="484">
        <v>15</v>
      </c>
      <c r="B46" s="503" t="s">
        <v>1989</v>
      </c>
      <c r="C46" s="283" t="s">
        <v>880</v>
      </c>
      <c r="D46" s="294" t="s">
        <v>1990</v>
      </c>
    </row>
    <row r="47" spans="1:4" ht="27" customHeight="1" x14ac:dyDescent="0.2">
      <c r="A47" s="485"/>
      <c r="B47" s="504"/>
      <c r="C47" s="202" t="s">
        <v>883</v>
      </c>
      <c r="D47" s="295" t="s">
        <v>1991</v>
      </c>
    </row>
    <row r="48" spans="1:4" ht="27" customHeight="1" thickBot="1" x14ac:dyDescent="0.25">
      <c r="A48" s="486"/>
      <c r="B48" s="505"/>
      <c r="C48" s="247" t="s">
        <v>884</v>
      </c>
      <c r="D48" s="296" t="s">
        <v>1992</v>
      </c>
    </row>
    <row r="49" spans="1:4" ht="27" customHeight="1" thickTop="1" x14ac:dyDescent="0.2">
      <c r="A49" s="484">
        <v>16</v>
      </c>
      <c r="B49" s="503" t="s">
        <v>1993</v>
      </c>
      <c r="C49" s="291" t="s">
        <v>933</v>
      </c>
      <c r="D49" s="294" t="s">
        <v>1994</v>
      </c>
    </row>
    <row r="50" spans="1:4" ht="27" customHeight="1" x14ac:dyDescent="0.2">
      <c r="A50" s="485"/>
      <c r="B50" s="504"/>
      <c r="C50" s="292" t="s">
        <v>938</v>
      </c>
      <c r="D50" s="295" t="s">
        <v>1995</v>
      </c>
    </row>
    <row r="51" spans="1:4" ht="27" customHeight="1" thickBot="1" x14ac:dyDescent="0.25">
      <c r="A51" s="486"/>
      <c r="B51" s="505"/>
      <c r="C51" s="293" t="s">
        <v>942</v>
      </c>
      <c r="D51" s="296" t="s">
        <v>1996</v>
      </c>
    </row>
    <row r="52" spans="1:4" ht="27" customHeight="1" thickTop="1" x14ac:dyDescent="0.2">
      <c r="A52" s="484">
        <v>17</v>
      </c>
      <c r="B52" s="503" t="s">
        <v>1997</v>
      </c>
      <c r="C52" s="291" t="s">
        <v>931</v>
      </c>
      <c r="D52" s="297" t="s">
        <v>1998</v>
      </c>
    </row>
    <row r="53" spans="1:4" ht="27" customHeight="1" x14ac:dyDescent="0.2">
      <c r="A53" s="485"/>
      <c r="B53" s="504"/>
      <c r="C53" s="292" t="s">
        <v>932</v>
      </c>
      <c r="D53" s="298" t="s">
        <v>1999</v>
      </c>
    </row>
    <row r="54" spans="1:4" ht="27" customHeight="1" thickBot="1" x14ac:dyDescent="0.25">
      <c r="A54" s="486"/>
      <c r="B54" s="505"/>
      <c r="C54" s="293" t="s">
        <v>940</v>
      </c>
      <c r="D54" s="299" t="s">
        <v>2000</v>
      </c>
    </row>
    <row r="55" spans="1:4" ht="27" customHeight="1" thickTop="1" x14ac:dyDescent="0.2">
      <c r="A55" s="484">
        <v>18</v>
      </c>
      <c r="B55" s="506" t="s">
        <v>2001</v>
      </c>
      <c r="C55" s="291" t="s">
        <v>2002</v>
      </c>
      <c r="D55" s="294" t="s">
        <v>2003</v>
      </c>
    </row>
    <row r="56" spans="1:4" ht="27" customHeight="1" x14ac:dyDescent="0.2">
      <c r="A56" s="485"/>
      <c r="B56" s="507"/>
      <c r="C56" s="292" t="s">
        <v>2004</v>
      </c>
      <c r="D56" s="288" t="s">
        <v>2005</v>
      </c>
    </row>
    <row r="57" spans="1:4" ht="27" customHeight="1" thickBot="1" x14ac:dyDescent="0.25">
      <c r="A57" s="486"/>
      <c r="B57" s="508"/>
      <c r="C57" s="293" t="s">
        <v>2006</v>
      </c>
      <c r="D57" s="290" t="s">
        <v>2007</v>
      </c>
    </row>
    <row r="58" spans="1:4" ht="27" customHeight="1" thickTop="1" x14ac:dyDescent="0.2">
      <c r="A58" s="484">
        <v>19</v>
      </c>
      <c r="B58" s="506" t="s">
        <v>2008</v>
      </c>
      <c r="C58" s="291" t="s">
        <v>2009</v>
      </c>
      <c r="D58" s="294" t="s">
        <v>2010</v>
      </c>
    </row>
    <row r="59" spans="1:4" ht="27" customHeight="1" x14ac:dyDescent="0.2">
      <c r="A59" s="485"/>
      <c r="B59" s="507"/>
      <c r="C59" s="292" t="s">
        <v>2011</v>
      </c>
      <c r="D59" s="295" t="s">
        <v>2012</v>
      </c>
    </row>
    <row r="60" spans="1:4" ht="27" customHeight="1" thickBot="1" x14ac:dyDescent="0.25">
      <c r="A60" s="486"/>
      <c r="B60" s="508"/>
      <c r="C60" s="293" t="s">
        <v>2013</v>
      </c>
      <c r="D60" s="296" t="s">
        <v>2014</v>
      </c>
    </row>
    <row r="61" spans="1:4" ht="27" customHeight="1" thickTop="1" x14ac:dyDescent="0.2">
      <c r="A61" s="484">
        <v>20</v>
      </c>
      <c r="B61" s="503" t="s">
        <v>2015</v>
      </c>
      <c r="C61" s="291" t="s">
        <v>2016</v>
      </c>
      <c r="D61" s="284" t="s">
        <v>2017</v>
      </c>
    </row>
    <row r="62" spans="1:4" ht="27" customHeight="1" x14ac:dyDescent="0.2">
      <c r="A62" s="485"/>
      <c r="B62" s="504"/>
      <c r="C62" s="292" t="s">
        <v>2018</v>
      </c>
      <c r="D62" s="286" t="s">
        <v>2019</v>
      </c>
    </row>
    <row r="63" spans="1:4" ht="27" customHeight="1" thickBot="1" x14ac:dyDescent="0.25">
      <c r="A63" s="486"/>
      <c r="B63" s="505"/>
      <c r="C63" s="293" t="s">
        <v>2020</v>
      </c>
      <c r="D63" s="287" t="s">
        <v>2021</v>
      </c>
    </row>
    <row r="64" spans="1:4" ht="27" customHeight="1" thickTop="1" x14ac:dyDescent="0.2">
      <c r="A64" s="484">
        <v>21</v>
      </c>
      <c r="B64" s="503" t="s">
        <v>2022</v>
      </c>
      <c r="C64" s="291" t="s">
        <v>2023</v>
      </c>
      <c r="D64" s="289" t="s">
        <v>2024</v>
      </c>
    </row>
    <row r="65" spans="1:4" ht="27" customHeight="1" x14ac:dyDescent="0.2">
      <c r="A65" s="485"/>
      <c r="B65" s="504"/>
      <c r="C65" s="292" t="s">
        <v>2025</v>
      </c>
      <c r="D65" s="288" t="s">
        <v>2026</v>
      </c>
    </row>
    <row r="66" spans="1:4" ht="27" customHeight="1" thickBot="1" x14ac:dyDescent="0.25">
      <c r="A66" s="486"/>
      <c r="B66" s="505"/>
      <c r="C66" s="293" t="s">
        <v>2027</v>
      </c>
      <c r="D66" s="290" t="s">
        <v>2028</v>
      </c>
    </row>
    <row r="67" spans="1:4" ht="27" customHeight="1" thickTop="1" x14ac:dyDescent="0.2">
      <c r="A67" s="484">
        <v>22</v>
      </c>
      <c r="B67" s="503" t="s">
        <v>2029</v>
      </c>
      <c r="C67" s="291" t="s">
        <v>2030</v>
      </c>
      <c r="D67" s="284" t="s">
        <v>2031</v>
      </c>
    </row>
    <row r="68" spans="1:4" ht="27" customHeight="1" x14ac:dyDescent="0.2">
      <c r="A68" s="485"/>
      <c r="B68" s="504"/>
      <c r="C68" s="292" t="s">
        <v>2032</v>
      </c>
      <c r="D68" s="286" t="s">
        <v>2033</v>
      </c>
    </row>
    <row r="69" spans="1:4" ht="27" customHeight="1" thickBot="1" x14ac:dyDescent="0.25">
      <c r="A69" s="486"/>
      <c r="B69" s="505"/>
      <c r="C69" s="293" t="s">
        <v>2034</v>
      </c>
      <c r="D69" s="287" t="s">
        <v>2035</v>
      </c>
    </row>
    <row r="70" spans="1:4" ht="14.25" thickTop="1" x14ac:dyDescent="0.15"/>
  </sheetData>
  <mergeCells count="45">
    <mergeCell ref="A2:D2"/>
    <mergeCell ref="A4:A6"/>
    <mergeCell ref="B4:B6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67:A69"/>
    <mergeCell ref="B67:B69"/>
    <mergeCell ref="A58:A60"/>
    <mergeCell ref="B58:B60"/>
    <mergeCell ref="A61:A63"/>
    <mergeCell ref="B61:B63"/>
    <mergeCell ref="A64:A66"/>
    <mergeCell ref="B64:B66"/>
  </mergeCells>
  <phoneticPr fontId="2"/>
  <pageMargins left="0.62" right="0.19685039370078741" top="0.19685039370078741" bottom="0.19685039370078741" header="0.31496062992125984" footer="0.31496062992125984"/>
  <pageSetup paperSize="9" scale="85" orientation="portrait" horizontalDpi="300" verticalDpi="300" r:id="rId1"/>
  <rowBreaks count="1" manualBreakCount="1"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zoomScale="90" zoomScaleNormal="90" workbookViewId="0">
      <selection activeCell="C7" sqref="C7"/>
    </sheetView>
  </sheetViews>
  <sheetFormatPr defaultRowHeight="13.5" x14ac:dyDescent="0.15"/>
  <cols>
    <col min="1" max="1" width="7" customWidth="1"/>
    <col min="2" max="2" width="31.25" customWidth="1"/>
    <col min="3" max="3" width="28.75" customWidth="1"/>
    <col min="4" max="4" width="25.5" customWidth="1"/>
  </cols>
  <sheetData>
    <row r="1" spans="1:4" ht="9.75" customHeight="1" x14ac:dyDescent="0.2">
      <c r="A1" s="52"/>
      <c r="B1" s="52"/>
      <c r="C1" s="52"/>
    </row>
    <row r="2" spans="1:4" ht="18.75" x14ac:dyDescent="0.2">
      <c r="A2" s="500" t="s">
        <v>2036</v>
      </c>
      <c r="B2" s="500"/>
      <c r="C2" s="500"/>
      <c r="D2" s="500"/>
    </row>
    <row r="3" spans="1:4" ht="19.5" thickBot="1" x14ac:dyDescent="0.25">
      <c r="A3" s="55" t="s">
        <v>38</v>
      </c>
      <c r="B3" s="115" t="s">
        <v>55</v>
      </c>
      <c r="C3" s="300" t="s">
        <v>6</v>
      </c>
      <c r="D3" s="300" t="s">
        <v>1301</v>
      </c>
    </row>
    <row r="4" spans="1:4" ht="24" customHeight="1" thickTop="1" thickBot="1" x14ac:dyDescent="0.25">
      <c r="A4" s="497">
        <v>1</v>
      </c>
      <c r="B4" s="512" t="s">
        <v>586</v>
      </c>
      <c r="C4" s="234" t="s">
        <v>1342</v>
      </c>
      <c r="D4" s="274" t="s">
        <v>1306</v>
      </c>
    </row>
    <row r="5" spans="1:4" ht="24" customHeight="1" thickTop="1" thickBot="1" x14ac:dyDescent="0.25">
      <c r="A5" s="498"/>
      <c r="B5" s="513"/>
      <c r="C5" s="235" t="s">
        <v>1343</v>
      </c>
      <c r="D5" s="263" t="s">
        <v>1344</v>
      </c>
    </row>
    <row r="6" spans="1:4" ht="24" customHeight="1" thickTop="1" thickBot="1" x14ac:dyDescent="0.25">
      <c r="A6" s="498"/>
      <c r="B6" s="514"/>
      <c r="C6" s="236"/>
      <c r="D6" s="275"/>
    </row>
    <row r="7" spans="1:4" ht="24" customHeight="1" thickTop="1" thickBot="1" x14ac:dyDescent="0.25">
      <c r="A7" s="497">
        <v>2</v>
      </c>
      <c r="B7" s="509" t="s">
        <v>1469</v>
      </c>
      <c r="C7" s="230" t="s">
        <v>519</v>
      </c>
      <c r="D7" s="274" t="s">
        <v>1470</v>
      </c>
    </row>
    <row r="8" spans="1:4" ht="24" customHeight="1" thickTop="1" thickBot="1" x14ac:dyDescent="0.25">
      <c r="A8" s="498"/>
      <c r="B8" s="510"/>
      <c r="C8" s="200" t="s">
        <v>554</v>
      </c>
      <c r="D8" s="263" t="s">
        <v>1471</v>
      </c>
    </row>
    <row r="9" spans="1:4" ht="24" customHeight="1" thickTop="1" thickBot="1" x14ac:dyDescent="0.25">
      <c r="A9" s="498"/>
      <c r="B9" s="511"/>
      <c r="C9" s="231" t="s">
        <v>1473</v>
      </c>
      <c r="D9" s="275" t="s">
        <v>1474</v>
      </c>
    </row>
    <row r="10" spans="1:4" ht="24" customHeight="1" thickTop="1" thickBot="1" x14ac:dyDescent="0.25">
      <c r="A10" s="497">
        <v>3</v>
      </c>
      <c r="B10" s="509" t="s">
        <v>1506</v>
      </c>
      <c r="C10" s="230" t="s">
        <v>1514</v>
      </c>
      <c r="D10" s="220" t="s">
        <v>1510</v>
      </c>
    </row>
    <row r="11" spans="1:4" ht="24" customHeight="1" thickTop="1" thickBot="1" x14ac:dyDescent="0.25">
      <c r="A11" s="498"/>
      <c r="B11" s="510"/>
      <c r="C11" s="200" t="s">
        <v>1512</v>
      </c>
      <c r="D11" s="221" t="s">
        <v>1513</v>
      </c>
    </row>
    <row r="12" spans="1:4" ht="24" customHeight="1" thickTop="1" thickBot="1" x14ac:dyDescent="0.25">
      <c r="A12" s="498"/>
      <c r="B12" s="511"/>
      <c r="C12" s="231" t="s">
        <v>760</v>
      </c>
      <c r="D12" s="222" t="s">
        <v>1511</v>
      </c>
    </row>
    <row r="13" spans="1:4" ht="24" customHeight="1" thickTop="1" thickBot="1" x14ac:dyDescent="0.25">
      <c r="A13" s="497">
        <v>4</v>
      </c>
      <c r="B13" s="509" t="s">
        <v>1180</v>
      </c>
      <c r="C13" s="230" t="s">
        <v>855</v>
      </c>
      <c r="D13" s="274" t="s">
        <v>1613</v>
      </c>
    </row>
    <row r="14" spans="1:4" ht="24" customHeight="1" thickTop="1" thickBot="1" x14ac:dyDescent="0.25">
      <c r="A14" s="498"/>
      <c r="B14" s="510"/>
      <c r="C14" s="200" t="s">
        <v>856</v>
      </c>
      <c r="D14" s="263" t="s">
        <v>1615</v>
      </c>
    </row>
    <row r="15" spans="1:4" ht="24" customHeight="1" thickTop="1" thickBot="1" x14ac:dyDescent="0.25">
      <c r="A15" s="498"/>
      <c r="B15" s="511"/>
      <c r="C15" s="231" t="s">
        <v>857</v>
      </c>
      <c r="D15" s="275" t="s">
        <v>1618</v>
      </c>
    </row>
    <row r="16" spans="1:4" ht="24" customHeight="1" thickTop="1" thickBot="1" x14ac:dyDescent="0.25">
      <c r="A16" s="497">
        <v>5</v>
      </c>
      <c r="B16" s="509" t="s">
        <v>1636</v>
      </c>
      <c r="C16" s="230" t="s">
        <v>881</v>
      </c>
      <c r="D16" s="274" t="s">
        <v>1637</v>
      </c>
    </row>
    <row r="17" spans="1:6" ht="24" customHeight="1" thickTop="1" thickBot="1" x14ac:dyDescent="0.25">
      <c r="A17" s="498"/>
      <c r="B17" s="510"/>
      <c r="C17" s="200" t="s">
        <v>882</v>
      </c>
      <c r="D17" s="263" t="s">
        <v>1638</v>
      </c>
    </row>
    <row r="18" spans="1:6" ht="24" customHeight="1" thickTop="1" thickBot="1" x14ac:dyDescent="0.25">
      <c r="A18" s="498"/>
      <c r="B18" s="511"/>
      <c r="C18" s="236"/>
      <c r="D18" s="275"/>
    </row>
    <row r="19" spans="1:6" ht="24" customHeight="1" thickTop="1" thickBot="1" x14ac:dyDescent="0.25">
      <c r="A19" s="497">
        <v>6</v>
      </c>
      <c r="B19" s="509" t="s">
        <v>1657</v>
      </c>
      <c r="C19" s="232" t="s">
        <v>923</v>
      </c>
      <c r="D19" s="276" t="s">
        <v>1662</v>
      </c>
    </row>
    <row r="20" spans="1:6" ht="24" customHeight="1" thickTop="1" thickBot="1" x14ac:dyDescent="0.25">
      <c r="A20" s="498"/>
      <c r="B20" s="510"/>
      <c r="C20" s="205" t="s">
        <v>920</v>
      </c>
      <c r="D20" s="264" t="s">
        <v>1663</v>
      </c>
    </row>
    <row r="21" spans="1:6" ht="24" customHeight="1" thickTop="1" thickBot="1" x14ac:dyDescent="0.25">
      <c r="A21" s="498"/>
      <c r="B21" s="511"/>
      <c r="C21" s="233" t="s">
        <v>943</v>
      </c>
      <c r="D21" s="275" t="s">
        <v>1664</v>
      </c>
      <c r="F21" s="87"/>
    </row>
    <row r="22" spans="1:6" ht="24" customHeight="1" thickTop="1" thickBot="1" x14ac:dyDescent="0.25">
      <c r="A22" s="497">
        <v>7</v>
      </c>
      <c r="B22" s="509" t="s">
        <v>1722</v>
      </c>
      <c r="C22" s="232" t="s">
        <v>1010</v>
      </c>
      <c r="D22" s="274" t="s">
        <v>1728</v>
      </c>
    </row>
    <row r="23" spans="1:6" ht="24" customHeight="1" thickTop="1" thickBot="1" x14ac:dyDescent="0.25">
      <c r="A23" s="498"/>
      <c r="B23" s="510"/>
      <c r="C23" s="205" t="s">
        <v>1012</v>
      </c>
      <c r="D23" s="263" t="s">
        <v>1729</v>
      </c>
    </row>
    <row r="24" spans="1:6" ht="24" customHeight="1" thickTop="1" thickBot="1" x14ac:dyDescent="0.25">
      <c r="A24" s="498"/>
      <c r="B24" s="511"/>
      <c r="C24" s="233" t="s">
        <v>1016</v>
      </c>
      <c r="D24" s="275" t="s">
        <v>1736</v>
      </c>
    </row>
    <row r="25" spans="1:6" ht="24" customHeight="1" thickTop="1" thickBot="1" x14ac:dyDescent="0.25">
      <c r="A25" s="497">
        <v>8</v>
      </c>
      <c r="B25" s="509" t="s">
        <v>1051</v>
      </c>
      <c r="C25" s="232" t="s">
        <v>1073</v>
      </c>
      <c r="D25" s="220" t="s">
        <v>1752</v>
      </c>
    </row>
    <row r="26" spans="1:6" ht="24" customHeight="1" thickTop="1" thickBot="1" x14ac:dyDescent="0.25">
      <c r="A26" s="498"/>
      <c r="B26" s="510"/>
      <c r="C26" s="205" t="s">
        <v>1074</v>
      </c>
      <c r="D26" s="221" t="s">
        <v>1753</v>
      </c>
    </row>
    <row r="27" spans="1:6" ht="24" customHeight="1" thickTop="1" thickBot="1" x14ac:dyDescent="0.25">
      <c r="A27" s="498"/>
      <c r="B27" s="511"/>
      <c r="C27" s="233" t="s">
        <v>1075</v>
      </c>
      <c r="D27" s="222" t="s">
        <v>1754</v>
      </c>
    </row>
    <row r="28" spans="1:6" ht="14.25" thickTop="1" x14ac:dyDescent="0.15"/>
  </sheetData>
  <mergeCells count="17">
    <mergeCell ref="A2:D2"/>
    <mergeCell ref="A4:A6"/>
    <mergeCell ref="B4:B6"/>
    <mergeCell ref="A7:A9"/>
    <mergeCell ref="B7:B9"/>
    <mergeCell ref="A10:A12"/>
    <mergeCell ref="B10:B12"/>
    <mergeCell ref="A22:A24"/>
    <mergeCell ref="B22:B24"/>
    <mergeCell ref="A25:A27"/>
    <mergeCell ref="B25:B27"/>
    <mergeCell ref="A13:A15"/>
    <mergeCell ref="B13:B15"/>
    <mergeCell ref="A16:A18"/>
    <mergeCell ref="B16:B18"/>
    <mergeCell ref="A19:A21"/>
    <mergeCell ref="B19:B21"/>
  </mergeCells>
  <phoneticPr fontId="2"/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9"/>
  <sheetViews>
    <sheetView view="pageBreakPreview" topLeftCell="A70" zoomScale="60" zoomScaleNormal="60" workbookViewId="0">
      <selection activeCell="C12" sqref="C12"/>
    </sheetView>
  </sheetViews>
  <sheetFormatPr defaultRowHeight="13.5" x14ac:dyDescent="0.15"/>
  <cols>
    <col min="1" max="1" width="7" customWidth="1"/>
    <col min="2" max="2" width="31.25" customWidth="1"/>
    <col min="3" max="3" width="28.75" customWidth="1"/>
    <col min="4" max="4" width="26.875" customWidth="1"/>
  </cols>
  <sheetData>
    <row r="1" spans="1:4" ht="9.75" customHeight="1" x14ac:dyDescent="0.2">
      <c r="A1" s="52"/>
      <c r="B1" s="52"/>
      <c r="C1" s="52"/>
    </row>
    <row r="2" spans="1:4" ht="18.75" customHeight="1" x14ac:dyDescent="0.2">
      <c r="A2" s="501" t="s">
        <v>2037</v>
      </c>
      <c r="B2" s="501"/>
      <c r="C2" s="501"/>
      <c r="D2" s="501"/>
    </row>
    <row r="3" spans="1:4" ht="18.75" customHeight="1" thickBot="1" x14ac:dyDescent="0.25">
      <c r="A3" s="115" t="s">
        <v>38</v>
      </c>
      <c r="B3" s="115" t="s">
        <v>55</v>
      </c>
      <c r="C3" s="115" t="s">
        <v>6</v>
      </c>
      <c r="D3" s="199" t="s">
        <v>1800</v>
      </c>
    </row>
    <row r="4" spans="1:4" ht="26.25" customHeight="1" thickTop="1" x14ac:dyDescent="0.2">
      <c r="A4" s="484">
        <v>1</v>
      </c>
      <c r="B4" s="503" t="s">
        <v>1801</v>
      </c>
      <c r="C4" s="234" t="s">
        <v>1806</v>
      </c>
      <c r="D4" s="240" t="s">
        <v>1807</v>
      </c>
    </row>
    <row r="5" spans="1:4" ht="26.25" customHeight="1" x14ac:dyDescent="0.2">
      <c r="A5" s="485"/>
      <c r="B5" s="504"/>
      <c r="C5" s="235" t="s">
        <v>1808</v>
      </c>
      <c r="D5" s="241" t="s">
        <v>1809</v>
      </c>
    </row>
    <row r="6" spans="1:4" ht="26.25" customHeight="1" thickBot="1" x14ac:dyDescent="0.25">
      <c r="A6" s="486"/>
      <c r="B6" s="505"/>
      <c r="C6" s="236" t="s">
        <v>2038</v>
      </c>
      <c r="D6" s="242" t="s">
        <v>2039</v>
      </c>
    </row>
    <row r="7" spans="1:4" ht="26.25" customHeight="1" thickTop="1" x14ac:dyDescent="0.2">
      <c r="A7" s="484">
        <v>2</v>
      </c>
      <c r="B7" s="503" t="s">
        <v>1805</v>
      </c>
      <c r="C7" s="234" t="s">
        <v>2040</v>
      </c>
      <c r="D7" s="240" t="s">
        <v>2041</v>
      </c>
    </row>
    <row r="8" spans="1:4" ht="26.25" customHeight="1" x14ac:dyDescent="0.2">
      <c r="A8" s="485"/>
      <c r="B8" s="504"/>
      <c r="C8" s="235" t="s">
        <v>2042</v>
      </c>
      <c r="D8" s="241" t="s">
        <v>2043</v>
      </c>
    </row>
    <row r="9" spans="1:4" ht="26.25" customHeight="1" thickBot="1" x14ac:dyDescent="0.25">
      <c r="A9" s="486"/>
      <c r="B9" s="505"/>
      <c r="C9" s="236" t="s">
        <v>2044</v>
      </c>
      <c r="D9" s="242" t="s">
        <v>1804</v>
      </c>
    </row>
    <row r="10" spans="1:4" ht="26.25" customHeight="1" thickTop="1" x14ac:dyDescent="0.2">
      <c r="A10" s="484">
        <v>3</v>
      </c>
      <c r="B10" s="503" t="s">
        <v>2045</v>
      </c>
      <c r="C10" s="237" t="s">
        <v>2046</v>
      </c>
      <c r="D10" s="240" t="s">
        <v>2047</v>
      </c>
    </row>
    <row r="11" spans="1:4" ht="26.25" customHeight="1" x14ac:dyDescent="0.2">
      <c r="A11" s="485"/>
      <c r="B11" s="504"/>
      <c r="C11" s="238" t="s">
        <v>2048</v>
      </c>
      <c r="D11" s="241" t="s">
        <v>2049</v>
      </c>
    </row>
    <row r="12" spans="1:4" ht="26.25" customHeight="1" thickBot="1" x14ac:dyDescent="0.25">
      <c r="A12" s="486"/>
      <c r="B12" s="505"/>
      <c r="C12" s="236" t="s">
        <v>2050</v>
      </c>
      <c r="D12" s="242" t="s">
        <v>2051</v>
      </c>
    </row>
    <row r="13" spans="1:4" ht="26.25" customHeight="1" thickTop="1" x14ac:dyDescent="0.2">
      <c r="A13" s="484">
        <v>4</v>
      </c>
      <c r="B13" s="503" t="s">
        <v>2052</v>
      </c>
      <c r="C13" s="234" t="s">
        <v>2053</v>
      </c>
      <c r="D13" s="240" t="s">
        <v>2054</v>
      </c>
    </row>
    <row r="14" spans="1:4" ht="26.25" customHeight="1" x14ac:dyDescent="0.2">
      <c r="A14" s="485"/>
      <c r="B14" s="504"/>
      <c r="C14" s="235" t="s">
        <v>2055</v>
      </c>
      <c r="D14" s="241" t="s">
        <v>2056</v>
      </c>
    </row>
    <row r="15" spans="1:4" ht="26.25" customHeight="1" thickBot="1" x14ac:dyDescent="0.25">
      <c r="A15" s="486"/>
      <c r="B15" s="505"/>
      <c r="C15" s="236" t="s">
        <v>2057</v>
      </c>
      <c r="D15" s="242" t="s">
        <v>2058</v>
      </c>
    </row>
    <row r="16" spans="1:4" ht="26.25" customHeight="1" thickTop="1" x14ac:dyDescent="0.2">
      <c r="A16" s="484">
        <v>5</v>
      </c>
      <c r="B16" s="503" t="s">
        <v>1913</v>
      </c>
      <c r="C16" s="234" t="s">
        <v>2059</v>
      </c>
      <c r="D16" s="240" t="s">
        <v>2060</v>
      </c>
    </row>
    <row r="17" spans="1:6" ht="26.25" customHeight="1" x14ac:dyDescent="0.2">
      <c r="A17" s="485"/>
      <c r="B17" s="504"/>
      <c r="C17" s="235" t="s">
        <v>2061</v>
      </c>
      <c r="D17" s="241" t="s">
        <v>2062</v>
      </c>
    </row>
    <row r="18" spans="1:6" ht="26.25" customHeight="1" thickBot="1" x14ac:dyDescent="0.25">
      <c r="A18" s="486"/>
      <c r="B18" s="505"/>
      <c r="C18" s="236" t="s">
        <v>2063</v>
      </c>
      <c r="D18" s="242" t="s">
        <v>2064</v>
      </c>
    </row>
    <row r="19" spans="1:6" ht="26.25" customHeight="1" thickTop="1" x14ac:dyDescent="0.2">
      <c r="A19" s="484">
        <v>6</v>
      </c>
      <c r="B19" s="503" t="s">
        <v>2065</v>
      </c>
      <c r="C19" s="234" t="s">
        <v>2066</v>
      </c>
      <c r="D19" s="240" t="s">
        <v>2067</v>
      </c>
    </row>
    <row r="20" spans="1:6" ht="26.25" customHeight="1" x14ac:dyDescent="0.2">
      <c r="A20" s="485"/>
      <c r="B20" s="504"/>
      <c r="C20" s="235" t="s">
        <v>2068</v>
      </c>
      <c r="D20" s="241" t="s">
        <v>2069</v>
      </c>
    </row>
    <row r="21" spans="1:6" ht="26.25" customHeight="1" thickBot="1" x14ac:dyDescent="0.25">
      <c r="A21" s="486"/>
      <c r="B21" s="505"/>
      <c r="C21" s="236" t="s">
        <v>2070</v>
      </c>
      <c r="D21" s="242" t="s">
        <v>2071</v>
      </c>
    </row>
    <row r="22" spans="1:6" ht="26.25" customHeight="1" thickTop="1" x14ac:dyDescent="0.2">
      <c r="A22" s="484">
        <v>7</v>
      </c>
      <c r="B22" s="503" t="s">
        <v>2072</v>
      </c>
      <c r="C22" s="230" t="s">
        <v>2073</v>
      </c>
      <c r="D22" s="240" t="s">
        <v>2074</v>
      </c>
      <c r="F22" s="87"/>
    </row>
    <row r="23" spans="1:6" ht="26.25" customHeight="1" x14ac:dyDescent="0.2">
      <c r="A23" s="485"/>
      <c r="B23" s="504"/>
      <c r="C23" s="200" t="s">
        <v>695</v>
      </c>
      <c r="D23" s="241" t="s">
        <v>2075</v>
      </c>
    </row>
    <row r="24" spans="1:6" ht="26.25" customHeight="1" thickBot="1" x14ac:dyDescent="0.25">
      <c r="A24" s="486"/>
      <c r="B24" s="505"/>
      <c r="C24" s="247" t="s">
        <v>694</v>
      </c>
      <c r="D24" s="242" t="s">
        <v>2076</v>
      </c>
    </row>
    <row r="25" spans="1:6" ht="26.25" customHeight="1" thickTop="1" x14ac:dyDescent="0.2">
      <c r="A25" s="484">
        <v>8</v>
      </c>
      <c r="B25" s="503" t="s">
        <v>2077</v>
      </c>
      <c r="C25" s="234" t="s">
        <v>2078</v>
      </c>
      <c r="D25" s="240" t="s">
        <v>2079</v>
      </c>
    </row>
    <row r="26" spans="1:6" ht="26.25" customHeight="1" x14ac:dyDescent="0.2">
      <c r="A26" s="485"/>
      <c r="B26" s="504"/>
      <c r="C26" s="235" t="s">
        <v>2080</v>
      </c>
      <c r="D26" s="241" t="s">
        <v>2081</v>
      </c>
    </row>
    <row r="27" spans="1:6" ht="26.25" customHeight="1" thickBot="1" x14ac:dyDescent="0.25">
      <c r="A27" s="486"/>
      <c r="B27" s="505"/>
      <c r="C27" s="236" t="s">
        <v>2082</v>
      </c>
      <c r="D27" s="242" t="s">
        <v>2083</v>
      </c>
    </row>
    <row r="28" spans="1:6" ht="26.25" customHeight="1" thickTop="1" x14ac:dyDescent="0.2">
      <c r="A28" s="484">
        <v>9</v>
      </c>
      <c r="B28" s="503" t="s">
        <v>2084</v>
      </c>
      <c r="C28" s="230" t="s">
        <v>734</v>
      </c>
      <c r="D28" s="240" t="s">
        <v>2085</v>
      </c>
    </row>
    <row r="29" spans="1:6" ht="26.25" customHeight="1" x14ac:dyDescent="0.2">
      <c r="A29" s="485"/>
      <c r="B29" s="504"/>
      <c r="C29" s="200" t="s">
        <v>735</v>
      </c>
      <c r="D29" s="241" t="s">
        <v>2086</v>
      </c>
    </row>
    <row r="30" spans="1:6" ht="26.25" customHeight="1" thickBot="1" x14ac:dyDescent="0.25">
      <c r="A30" s="486"/>
      <c r="B30" s="505"/>
      <c r="C30" s="231" t="s">
        <v>736</v>
      </c>
      <c r="D30" s="242" t="s">
        <v>2087</v>
      </c>
    </row>
    <row r="31" spans="1:6" ht="26.25" customHeight="1" thickTop="1" x14ac:dyDescent="0.2">
      <c r="A31" s="484">
        <v>10</v>
      </c>
      <c r="B31" s="503" t="s">
        <v>2088</v>
      </c>
      <c r="C31" s="230" t="s">
        <v>749</v>
      </c>
      <c r="D31" s="240" t="s">
        <v>2089</v>
      </c>
    </row>
    <row r="32" spans="1:6" ht="26.25" customHeight="1" x14ac:dyDescent="0.2">
      <c r="A32" s="485"/>
      <c r="B32" s="504"/>
      <c r="C32" s="200" t="s">
        <v>751</v>
      </c>
      <c r="D32" s="241" t="s">
        <v>2090</v>
      </c>
    </row>
    <row r="33" spans="1:4" ht="26.25" customHeight="1" thickBot="1" x14ac:dyDescent="0.25">
      <c r="A33" s="486"/>
      <c r="B33" s="505"/>
      <c r="C33" s="231" t="s">
        <v>752</v>
      </c>
      <c r="D33" s="242" t="s">
        <v>2091</v>
      </c>
    </row>
    <row r="34" spans="1:4" ht="26.25" customHeight="1" thickTop="1" x14ac:dyDescent="0.2">
      <c r="A34" s="484">
        <v>11</v>
      </c>
      <c r="B34" s="503" t="s">
        <v>2092</v>
      </c>
      <c r="C34" s="230" t="s">
        <v>778</v>
      </c>
      <c r="D34" s="240" t="s">
        <v>2093</v>
      </c>
    </row>
    <row r="35" spans="1:4" ht="26.25" customHeight="1" x14ac:dyDescent="0.2">
      <c r="A35" s="485"/>
      <c r="B35" s="504"/>
      <c r="C35" s="200" t="s">
        <v>779</v>
      </c>
      <c r="D35" s="241" t="s">
        <v>2094</v>
      </c>
    </row>
    <row r="36" spans="1:4" ht="26.25" customHeight="1" thickBot="1" x14ac:dyDescent="0.25">
      <c r="A36" s="486"/>
      <c r="B36" s="505"/>
      <c r="C36" s="231" t="s">
        <v>780</v>
      </c>
      <c r="D36" s="242" t="s">
        <v>2095</v>
      </c>
    </row>
    <row r="37" spans="1:4" ht="26.25" customHeight="1" thickTop="1" x14ac:dyDescent="0.2">
      <c r="A37" s="484">
        <v>12</v>
      </c>
      <c r="B37" s="503" t="s">
        <v>2096</v>
      </c>
      <c r="C37" s="230" t="s">
        <v>1566</v>
      </c>
      <c r="D37" s="240" t="s">
        <v>2097</v>
      </c>
    </row>
    <row r="38" spans="1:4" ht="26.25" customHeight="1" x14ac:dyDescent="0.2">
      <c r="A38" s="485"/>
      <c r="B38" s="504"/>
      <c r="C38" s="200" t="s">
        <v>1567</v>
      </c>
      <c r="D38" s="241" t="s">
        <v>2098</v>
      </c>
    </row>
    <row r="39" spans="1:4" ht="26.25" customHeight="1" thickBot="1" x14ac:dyDescent="0.25">
      <c r="A39" s="486"/>
      <c r="B39" s="505"/>
      <c r="C39" s="231" t="s">
        <v>1568</v>
      </c>
      <c r="D39" s="242" t="s">
        <v>2099</v>
      </c>
    </row>
    <row r="40" spans="1:4" ht="26.25" customHeight="1" thickTop="1" x14ac:dyDescent="0.2">
      <c r="A40" s="484">
        <v>13</v>
      </c>
      <c r="B40" s="503" t="s">
        <v>2100</v>
      </c>
      <c r="C40" s="230" t="s">
        <v>813</v>
      </c>
      <c r="D40" s="302" t="s">
        <v>2101</v>
      </c>
    </row>
    <row r="41" spans="1:4" ht="26.25" customHeight="1" x14ac:dyDescent="0.15">
      <c r="A41" s="485"/>
      <c r="B41" s="504"/>
      <c r="C41" s="200" t="s">
        <v>814</v>
      </c>
      <c r="D41" s="245" t="s">
        <v>2102</v>
      </c>
    </row>
    <row r="42" spans="1:4" ht="26.25" customHeight="1" thickBot="1" x14ac:dyDescent="0.2">
      <c r="A42" s="486"/>
      <c r="B42" s="505"/>
      <c r="C42" s="231" t="s">
        <v>812</v>
      </c>
      <c r="D42" s="246" t="s">
        <v>2103</v>
      </c>
    </row>
    <row r="43" spans="1:4" ht="26.25" customHeight="1" thickTop="1" x14ac:dyDescent="0.2">
      <c r="A43" s="484">
        <v>14</v>
      </c>
      <c r="B43" s="503" t="s">
        <v>1916</v>
      </c>
      <c r="C43" s="230" t="s">
        <v>834</v>
      </c>
      <c r="D43" s="240" t="s">
        <v>2104</v>
      </c>
    </row>
    <row r="44" spans="1:4" ht="26.25" customHeight="1" x14ac:dyDescent="0.2">
      <c r="A44" s="485"/>
      <c r="B44" s="504"/>
      <c r="C44" s="200" t="s">
        <v>835</v>
      </c>
      <c r="D44" s="241" t="s">
        <v>2105</v>
      </c>
    </row>
    <row r="45" spans="1:4" ht="26.25" customHeight="1" thickBot="1" x14ac:dyDescent="0.25">
      <c r="A45" s="486"/>
      <c r="B45" s="505"/>
      <c r="C45" s="231" t="s">
        <v>836</v>
      </c>
      <c r="D45" s="242" t="s">
        <v>2106</v>
      </c>
    </row>
    <row r="46" spans="1:4" ht="26.25" customHeight="1" thickTop="1" x14ac:dyDescent="0.2">
      <c r="A46" s="484">
        <v>15</v>
      </c>
      <c r="B46" s="503" t="s">
        <v>1917</v>
      </c>
      <c r="C46" s="230" t="s">
        <v>860</v>
      </c>
      <c r="D46" s="240" t="s">
        <v>2107</v>
      </c>
    </row>
    <row r="47" spans="1:4" ht="26.25" customHeight="1" x14ac:dyDescent="0.2">
      <c r="A47" s="485"/>
      <c r="B47" s="504"/>
      <c r="C47" s="200" t="s">
        <v>861</v>
      </c>
      <c r="D47" s="241" t="s">
        <v>2108</v>
      </c>
    </row>
    <row r="48" spans="1:4" ht="26.25" customHeight="1" thickBot="1" x14ac:dyDescent="0.25">
      <c r="A48" s="486"/>
      <c r="B48" s="505"/>
      <c r="C48" s="231" t="s">
        <v>862</v>
      </c>
      <c r="D48" s="242" t="s">
        <v>2109</v>
      </c>
    </row>
    <row r="49" spans="1:4" ht="26.25" customHeight="1" thickTop="1" x14ac:dyDescent="0.2">
      <c r="A49" s="484">
        <v>16</v>
      </c>
      <c r="B49" s="503" t="s">
        <v>2110</v>
      </c>
      <c r="C49" s="230" t="s">
        <v>885</v>
      </c>
      <c r="D49" s="240" t="s">
        <v>2111</v>
      </c>
    </row>
    <row r="50" spans="1:4" ht="26.25" customHeight="1" x14ac:dyDescent="0.2">
      <c r="A50" s="485"/>
      <c r="B50" s="504"/>
      <c r="C50" s="200" t="s">
        <v>887</v>
      </c>
      <c r="D50" s="241" t="s">
        <v>2112</v>
      </c>
    </row>
    <row r="51" spans="1:4" ht="26.25" customHeight="1" thickBot="1" x14ac:dyDescent="0.25">
      <c r="A51" s="486"/>
      <c r="B51" s="505"/>
      <c r="C51" s="231" t="s">
        <v>888</v>
      </c>
      <c r="D51" s="242" t="s">
        <v>2113</v>
      </c>
    </row>
    <row r="52" spans="1:4" ht="26.25" customHeight="1" thickTop="1" x14ac:dyDescent="0.2">
      <c r="A52" s="484">
        <v>17</v>
      </c>
      <c r="B52" s="503" t="s">
        <v>2114</v>
      </c>
      <c r="C52" s="232" t="s">
        <v>906</v>
      </c>
      <c r="D52" s="302" t="s">
        <v>2115</v>
      </c>
    </row>
    <row r="53" spans="1:4" ht="26.25" customHeight="1" x14ac:dyDescent="0.2">
      <c r="A53" s="485"/>
      <c r="B53" s="504"/>
      <c r="C53" s="205" t="s">
        <v>908</v>
      </c>
      <c r="D53" s="260" t="s">
        <v>2116</v>
      </c>
    </row>
    <row r="54" spans="1:4" ht="26.25" customHeight="1" thickBot="1" x14ac:dyDescent="0.25">
      <c r="A54" s="486"/>
      <c r="B54" s="505"/>
      <c r="C54" s="233" t="s">
        <v>907</v>
      </c>
      <c r="D54" s="303" t="s">
        <v>2117</v>
      </c>
    </row>
    <row r="55" spans="1:4" ht="26.25" customHeight="1" thickTop="1" x14ac:dyDescent="0.2">
      <c r="A55" s="484">
        <v>18</v>
      </c>
      <c r="B55" s="503" t="s">
        <v>2118</v>
      </c>
      <c r="C55" s="232" t="s">
        <v>927</v>
      </c>
      <c r="D55" s="302" t="s">
        <v>2119</v>
      </c>
    </row>
    <row r="56" spans="1:4" ht="26.25" customHeight="1" x14ac:dyDescent="0.2">
      <c r="A56" s="485"/>
      <c r="B56" s="504"/>
      <c r="C56" s="205" t="s">
        <v>928</v>
      </c>
      <c r="D56" s="260" t="s">
        <v>2120</v>
      </c>
    </row>
    <row r="57" spans="1:4" ht="26.25" customHeight="1" thickBot="1" x14ac:dyDescent="0.25">
      <c r="A57" s="486"/>
      <c r="B57" s="505"/>
      <c r="C57" s="301" t="s">
        <v>934</v>
      </c>
      <c r="D57" s="303" t="s">
        <v>2121</v>
      </c>
    </row>
    <row r="58" spans="1:4" ht="26.25" customHeight="1" thickTop="1" x14ac:dyDescent="0.2">
      <c r="A58" s="484">
        <v>19</v>
      </c>
      <c r="B58" s="503" t="s">
        <v>1920</v>
      </c>
      <c r="C58" s="232" t="s">
        <v>995</v>
      </c>
      <c r="D58" s="240" t="s">
        <v>2122</v>
      </c>
    </row>
    <row r="59" spans="1:4" ht="26.25" customHeight="1" x14ac:dyDescent="0.2">
      <c r="A59" s="485"/>
      <c r="B59" s="504"/>
      <c r="C59" s="205" t="s">
        <v>993</v>
      </c>
      <c r="D59" s="241" t="s">
        <v>2123</v>
      </c>
    </row>
    <row r="60" spans="1:4" ht="26.25" customHeight="1" thickBot="1" x14ac:dyDescent="0.25">
      <c r="A60" s="486"/>
      <c r="B60" s="505"/>
      <c r="C60" s="233" t="s">
        <v>994</v>
      </c>
      <c r="D60" s="242" t="s">
        <v>2124</v>
      </c>
    </row>
    <row r="61" spans="1:4" ht="26.25" customHeight="1" thickTop="1" x14ac:dyDescent="0.2">
      <c r="A61" s="484">
        <v>20</v>
      </c>
      <c r="B61" s="503" t="s">
        <v>2125</v>
      </c>
      <c r="C61" s="232" t="s">
        <v>2126</v>
      </c>
      <c r="D61" s="302" t="s">
        <v>2127</v>
      </c>
    </row>
    <row r="62" spans="1:4" ht="26.25" customHeight="1" x14ac:dyDescent="0.2">
      <c r="A62" s="485"/>
      <c r="B62" s="504"/>
      <c r="C62" s="205" t="s">
        <v>2128</v>
      </c>
      <c r="D62" s="260" t="s">
        <v>2129</v>
      </c>
    </row>
    <row r="63" spans="1:4" ht="26.25" customHeight="1" thickBot="1" x14ac:dyDescent="0.25">
      <c r="A63" s="486"/>
      <c r="B63" s="505"/>
      <c r="C63" s="233" t="s">
        <v>2130</v>
      </c>
      <c r="D63" s="303" t="s">
        <v>2131</v>
      </c>
    </row>
    <row r="64" spans="1:4" ht="26.25" customHeight="1" thickTop="1" x14ac:dyDescent="0.2">
      <c r="A64" s="484">
        <v>21</v>
      </c>
      <c r="B64" s="503" t="s">
        <v>2132</v>
      </c>
      <c r="C64" s="232" t="s">
        <v>2133</v>
      </c>
      <c r="D64" s="302" t="s">
        <v>2134</v>
      </c>
    </row>
    <row r="65" spans="1:4" ht="26.25" customHeight="1" x14ac:dyDescent="0.2">
      <c r="A65" s="485"/>
      <c r="B65" s="504"/>
      <c r="C65" s="205" t="s">
        <v>2135</v>
      </c>
      <c r="D65" s="260" t="s">
        <v>2136</v>
      </c>
    </row>
    <row r="66" spans="1:4" ht="26.25" customHeight="1" thickBot="1" x14ac:dyDescent="0.25">
      <c r="A66" s="486"/>
      <c r="B66" s="505"/>
      <c r="C66" s="233" t="s">
        <v>2137</v>
      </c>
      <c r="D66" s="303" t="s">
        <v>2138</v>
      </c>
    </row>
    <row r="67" spans="1:4" ht="26.25" customHeight="1" thickTop="1" x14ac:dyDescent="0.2">
      <c r="A67" s="484">
        <v>22</v>
      </c>
      <c r="B67" s="503" t="s">
        <v>2139</v>
      </c>
      <c r="C67" s="232" t="s">
        <v>2140</v>
      </c>
      <c r="D67" s="240" t="s">
        <v>2141</v>
      </c>
    </row>
    <row r="68" spans="1:4" ht="26.25" customHeight="1" x14ac:dyDescent="0.2">
      <c r="A68" s="485"/>
      <c r="B68" s="504"/>
      <c r="C68" s="205" t="s">
        <v>2142</v>
      </c>
      <c r="D68" s="241" t="s">
        <v>2143</v>
      </c>
    </row>
    <row r="69" spans="1:4" ht="26.25" customHeight="1" thickBot="1" x14ac:dyDescent="0.25">
      <c r="A69" s="486"/>
      <c r="B69" s="505"/>
      <c r="C69" s="233" t="s">
        <v>2144</v>
      </c>
      <c r="D69" s="242" t="s">
        <v>2145</v>
      </c>
    </row>
    <row r="70" spans="1:4" ht="26.25" customHeight="1" thickTop="1" x14ac:dyDescent="0.2">
      <c r="A70" s="484">
        <v>23</v>
      </c>
      <c r="B70" s="503" t="s">
        <v>2146</v>
      </c>
      <c r="C70" s="232" t="s">
        <v>2147</v>
      </c>
      <c r="D70" s="240" t="s">
        <v>2148</v>
      </c>
    </row>
    <row r="71" spans="1:4" ht="26.25" customHeight="1" x14ac:dyDescent="0.2">
      <c r="A71" s="485"/>
      <c r="B71" s="504"/>
      <c r="C71" s="205" t="s">
        <v>2149</v>
      </c>
      <c r="D71" s="241" t="s">
        <v>2150</v>
      </c>
    </row>
    <row r="72" spans="1:4" ht="26.25" customHeight="1" thickBot="1" x14ac:dyDescent="0.25">
      <c r="A72" s="486"/>
      <c r="B72" s="505"/>
      <c r="C72" s="233" t="s">
        <v>2151</v>
      </c>
      <c r="D72" s="242" t="s">
        <v>2152</v>
      </c>
    </row>
    <row r="73" spans="1:4" ht="26.25" customHeight="1" thickTop="1" x14ac:dyDescent="0.2">
      <c r="A73" s="484">
        <v>24</v>
      </c>
      <c r="B73" s="503" t="s">
        <v>2153</v>
      </c>
      <c r="C73" s="232" t="s">
        <v>2154</v>
      </c>
      <c r="D73" s="302" t="s">
        <v>2155</v>
      </c>
    </row>
    <row r="74" spans="1:4" ht="26.25" customHeight="1" x14ac:dyDescent="0.2">
      <c r="A74" s="485"/>
      <c r="B74" s="504"/>
      <c r="C74" s="205" t="s">
        <v>2156</v>
      </c>
      <c r="D74" s="260" t="s">
        <v>2157</v>
      </c>
    </row>
    <row r="75" spans="1:4" ht="26.25" customHeight="1" thickBot="1" x14ac:dyDescent="0.25">
      <c r="A75" s="486"/>
      <c r="B75" s="505"/>
      <c r="C75" s="233" t="s">
        <v>2158</v>
      </c>
      <c r="D75" s="303" t="s">
        <v>2159</v>
      </c>
    </row>
    <row r="76" spans="1:4" ht="26.25" customHeight="1" thickTop="1" x14ac:dyDescent="0.2">
      <c r="A76" s="484">
        <v>25</v>
      </c>
      <c r="B76" s="503" t="s">
        <v>2160</v>
      </c>
      <c r="C76" s="232" t="s">
        <v>2161</v>
      </c>
      <c r="D76" s="302" t="s">
        <v>2162</v>
      </c>
    </row>
    <row r="77" spans="1:4" ht="26.25" customHeight="1" x14ac:dyDescent="0.2">
      <c r="A77" s="485"/>
      <c r="B77" s="504"/>
      <c r="C77" s="205" t="s">
        <v>2163</v>
      </c>
      <c r="D77" s="260" t="s">
        <v>2164</v>
      </c>
    </row>
    <row r="78" spans="1:4" ht="26.25" customHeight="1" thickBot="1" x14ac:dyDescent="0.25">
      <c r="A78" s="486"/>
      <c r="B78" s="505"/>
      <c r="C78" s="233" t="s">
        <v>2165</v>
      </c>
      <c r="D78" s="303" t="s">
        <v>2166</v>
      </c>
    </row>
    <row r="79" spans="1:4" ht="14.25" thickTop="1" x14ac:dyDescent="0.15"/>
  </sheetData>
  <mergeCells count="51">
    <mergeCell ref="A2:D2"/>
    <mergeCell ref="A4:A6"/>
    <mergeCell ref="B4:B6"/>
    <mergeCell ref="A7:A9"/>
    <mergeCell ref="B7:B9"/>
    <mergeCell ref="A16:A18"/>
    <mergeCell ref="B16:B18"/>
    <mergeCell ref="A19:A21"/>
    <mergeCell ref="B19:B21"/>
    <mergeCell ref="A10:A12"/>
    <mergeCell ref="B10:B12"/>
    <mergeCell ref="A13:A15"/>
    <mergeCell ref="B13:B15"/>
    <mergeCell ref="A28:A30"/>
    <mergeCell ref="B28:B30"/>
    <mergeCell ref="A31:A33"/>
    <mergeCell ref="B31:B33"/>
    <mergeCell ref="A22:A24"/>
    <mergeCell ref="B22:B24"/>
    <mergeCell ref="A25:A27"/>
    <mergeCell ref="B25:B27"/>
    <mergeCell ref="A40:A42"/>
    <mergeCell ref="B40:B42"/>
    <mergeCell ref="A43:A45"/>
    <mergeCell ref="B43:B45"/>
    <mergeCell ref="A34:A36"/>
    <mergeCell ref="B34:B36"/>
    <mergeCell ref="A37:A39"/>
    <mergeCell ref="B37:B39"/>
    <mergeCell ref="A52:A54"/>
    <mergeCell ref="B52:B54"/>
    <mergeCell ref="A55:A57"/>
    <mergeCell ref="B55:B57"/>
    <mergeCell ref="A46:A48"/>
    <mergeCell ref="B46:B48"/>
    <mergeCell ref="A49:A51"/>
    <mergeCell ref="B49:B51"/>
    <mergeCell ref="A64:A66"/>
    <mergeCell ref="B64:B66"/>
    <mergeCell ref="A67:A69"/>
    <mergeCell ref="B67:B69"/>
    <mergeCell ref="A58:A60"/>
    <mergeCell ref="B58:B60"/>
    <mergeCell ref="A61:A63"/>
    <mergeCell ref="B61:B63"/>
    <mergeCell ref="A76:A78"/>
    <mergeCell ref="B76:B78"/>
    <mergeCell ref="A70:A72"/>
    <mergeCell ref="B70:B72"/>
    <mergeCell ref="A73:A75"/>
    <mergeCell ref="B73:B75"/>
  </mergeCells>
  <phoneticPr fontId="2"/>
  <pageMargins left="0.41" right="0.19685039370078741" top="0.19685039370078741" bottom="0.19685039370078741" header="0.31496062992125984" footer="0.31496062992125984"/>
  <pageSetup paperSize="9" scale="86" orientation="portrait" horizontalDpi="300" verticalDpi="300" r:id="rId1"/>
  <rowBreaks count="1" manualBreakCount="1">
    <brk id="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4"/>
  <sheetViews>
    <sheetView view="pageBreakPreview" topLeftCell="A16" zoomScale="60" zoomScaleNormal="60" workbookViewId="0">
      <selection activeCell="G12" sqref="G12"/>
    </sheetView>
  </sheetViews>
  <sheetFormatPr defaultRowHeight="13.5" x14ac:dyDescent="0.15"/>
  <cols>
    <col min="1" max="1" width="7" customWidth="1"/>
    <col min="2" max="2" width="31.25" customWidth="1"/>
    <col min="3" max="3" width="23.875" customWidth="1"/>
    <col min="4" max="4" width="26.25" customWidth="1"/>
  </cols>
  <sheetData>
    <row r="1" spans="1:4" ht="9.75" customHeight="1" x14ac:dyDescent="0.2">
      <c r="A1" s="52"/>
      <c r="B1" s="52"/>
      <c r="C1" s="52"/>
    </row>
    <row r="2" spans="1:4" ht="18.75" customHeight="1" x14ac:dyDescent="0.2">
      <c r="A2" s="500" t="s">
        <v>1</v>
      </c>
      <c r="B2" s="500"/>
      <c r="C2" s="500"/>
      <c r="D2" s="500"/>
    </row>
    <row r="3" spans="1:4" ht="18.75" customHeight="1" thickBot="1" x14ac:dyDescent="0.25">
      <c r="A3" s="115" t="s">
        <v>38</v>
      </c>
      <c r="B3" s="115" t="s">
        <v>55</v>
      </c>
      <c r="C3" s="300" t="s">
        <v>6</v>
      </c>
      <c r="D3" s="300" t="s">
        <v>1301</v>
      </c>
    </row>
    <row r="4" spans="1:4" ht="29.25" customHeight="1" thickTop="1" x14ac:dyDescent="0.2">
      <c r="A4" s="515">
        <v>1</v>
      </c>
      <c r="B4" s="503" t="s">
        <v>1316</v>
      </c>
      <c r="C4" s="277" t="s">
        <v>1345</v>
      </c>
      <c r="D4" s="278" t="s">
        <v>1309</v>
      </c>
    </row>
    <row r="5" spans="1:4" ht="29.25" customHeight="1" x14ac:dyDescent="0.2">
      <c r="A5" s="516"/>
      <c r="B5" s="504"/>
      <c r="C5" s="285" t="s">
        <v>1346</v>
      </c>
      <c r="D5" s="280" t="s">
        <v>1348</v>
      </c>
    </row>
    <row r="6" spans="1:4" ht="29.25" customHeight="1" thickBot="1" x14ac:dyDescent="0.25">
      <c r="A6" s="517"/>
      <c r="B6" s="505"/>
      <c r="C6" s="281" t="s">
        <v>1347</v>
      </c>
      <c r="D6" s="282" t="s">
        <v>1349</v>
      </c>
    </row>
    <row r="7" spans="1:4" ht="29.25" customHeight="1" thickTop="1" x14ac:dyDescent="0.2">
      <c r="A7" s="515">
        <v>2</v>
      </c>
      <c r="B7" s="503" t="s">
        <v>1317</v>
      </c>
      <c r="C7" s="277" t="s">
        <v>1350</v>
      </c>
      <c r="D7" s="278" t="s">
        <v>1353</v>
      </c>
    </row>
    <row r="8" spans="1:4" ht="29.25" customHeight="1" x14ac:dyDescent="0.2">
      <c r="A8" s="516"/>
      <c r="B8" s="504"/>
      <c r="C8" s="285" t="s">
        <v>1351</v>
      </c>
      <c r="D8" s="280" t="s">
        <v>1354</v>
      </c>
    </row>
    <row r="9" spans="1:4" ht="29.25" customHeight="1" thickBot="1" x14ac:dyDescent="0.25">
      <c r="A9" s="517"/>
      <c r="B9" s="505"/>
      <c r="C9" s="281" t="s">
        <v>1352</v>
      </c>
      <c r="D9" s="282" t="s">
        <v>1355</v>
      </c>
    </row>
    <row r="10" spans="1:4" ht="29.25" customHeight="1" thickTop="1" x14ac:dyDescent="0.2">
      <c r="A10" s="515">
        <v>3</v>
      </c>
      <c r="B10" s="503" t="s">
        <v>1126</v>
      </c>
      <c r="C10" s="277" t="s">
        <v>1388</v>
      </c>
      <c r="D10" s="304" t="s">
        <v>1391</v>
      </c>
    </row>
    <row r="11" spans="1:4" ht="29.25" customHeight="1" x14ac:dyDescent="0.2">
      <c r="A11" s="516"/>
      <c r="B11" s="504"/>
      <c r="C11" s="285" t="s">
        <v>1389</v>
      </c>
      <c r="D11" s="305" t="s">
        <v>1392</v>
      </c>
    </row>
    <row r="12" spans="1:4" ht="29.25" customHeight="1" thickBot="1" x14ac:dyDescent="0.25">
      <c r="A12" s="517"/>
      <c r="B12" s="505"/>
      <c r="C12" s="281" t="s">
        <v>1390</v>
      </c>
      <c r="D12" s="306" t="s">
        <v>1393</v>
      </c>
    </row>
    <row r="13" spans="1:4" ht="29.25" customHeight="1" thickTop="1" x14ac:dyDescent="0.2">
      <c r="A13" s="515">
        <v>4</v>
      </c>
      <c r="B13" s="503" t="s">
        <v>1582</v>
      </c>
      <c r="C13" s="283" t="s">
        <v>826</v>
      </c>
      <c r="D13" s="278" t="s">
        <v>1583</v>
      </c>
    </row>
    <row r="14" spans="1:4" ht="29.25" customHeight="1" x14ac:dyDescent="0.15">
      <c r="A14" s="516"/>
      <c r="B14" s="504"/>
      <c r="C14" s="202" t="s">
        <v>828</v>
      </c>
      <c r="D14" s="307" t="s">
        <v>1584</v>
      </c>
    </row>
    <row r="15" spans="1:4" ht="29.25" customHeight="1" thickBot="1" x14ac:dyDescent="0.2">
      <c r="A15" s="517"/>
      <c r="B15" s="505"/>
      <c r="C15" s="247" t="s">
        <v>827</v>
      </c>
      <c r="D15" s="308" t="s">
        <v>1585</v>
      </c>
    </row>
    <row r="16" spans="1:4" ht="29.25" customHeight="1" thickTop="1" x14ac:dyDescent="0.2">
      <c r="A16" s="515">
        <v>5</v>
      </c>
      <c r="B16" s="503" t="s">
        <v>1616</v>
      </c>
      <c r="C16" s="283" t="s">
        <v>863</v>
      </c>
      <c r="D16" s="278" t="s">
        <v>1632</v>
      </c>
    </row>
    <row r="17" spans="1:6" ht="29.25" customHeight="1" x14ac:dyDescent="0.2">
      <c r="A17" s="516"/>
      <c r="B17" s="504"/>
      <c r="C17" s="202" t="s">
        <v>864</v>
      </c>
      <c r="D17" s="280" t="s">
        <v>1633</v>
      </c>
    </row>
    <row r="18" spans="1:6" ht="29.25" customHeight="1" thickBot="1" x14ac:dyDescent="0.25">
      <c r="A18" s="517"/>
      <c r="B18" s="505"/>
      <c r="C18" s="247" t="s">
        <v>865</v>
      </c>
      <c r="D18" s="282" t="s">
        <v>1622</v>
      </c>
    </row>
    <row r="19" spans="1:6" ht="29.25" customHeight="1" thickTop="1" x14ac:dyDescent="0.2">
      <c r="A19" s="515">
        <v>6</v>
      </c>
      <c r="B19" s="503" t="s">
        <v>1617</v>
      </c>
      <c r="C19" s="283" t="s">
        <v>867</v>
      </c>
      <c r="D19" s="278" t="s">
        <v>1634</v>
      </c>
    </row>
    <row r="20" spans="1:6" ht="29.25" customHeight="1" x14ac:dyDescent="0.2">
      <c r="A20" s="516"/>
      <c r="B20" s="504"/>
      <c r="C20" s="202" t="s">
        <v>866</v>
      </c>
      <c r="D20" s="280" t="s">
        <v>1621</v>
      </c>
    </row>
    <row r="21" spans="1:6" ht="29.25" customHeight="1" thickBot="1" x14ac:dyDescent="0.25">
      <c r="A21" s="517"/>
      <c r="B21" s="505"/>
      <c r="C21" s="247" t="s">
        <v>868</v>
      </c>
      <c r="D21" s="282" t="s">
        <v>1635</v>
      </c>
      <c r="F21" s="87"/>
    </row>
    <row r="22" spans="1:6" ht="29.25" customHeight="1" thickTop="1" x14ac:dyDescent="0.2">
      <c r="A22" s="515">
        <v>7</v>
      </c>
      <c r="B22" s="503" t="s">
        <v>1657</v>
      </c>
      <c r="C22" s="291" t="s">
        <v>921</v>
      </c>
      <c r="D22" s="278" t="s">
        <v>1665</v>
      </c>
    </row>
    <row r="23" spans="1:6" ht="29.25" customHeight="1" x14ac:dyDescent="0.2">
      <c r="A23" s="516"/>
      <c r="B23" s="504"/>
      <c r="C23" s="292" t="s">
        <v>924</v>
      </c>
      <c r="D23" s="280" t="s">
        <v>1666</v>
      </c>
    </row>
    <row r="24" spans="1:6" ht="29.25" customHeight="1" thickBot="1" x14ac:dyDescent="0.25">
      <c r="A24" s="517"/>
      <c r="B24" s="505"/>
      <c r="C24" s="293" t="s">
        <v>941</v>
      </c>
      <c r="D24" s="282" t="s">
        <v>1667</v>
      </c>
    </row>
    <row r="25" spans="1:6" ht="29.25" customHeight="1" thickTop="1" x14ac:dyDescent="0.2">
      <c r="A25" s="515">
        <v>8</v>
      </c>
      <c r="B25" s="503" t="s">
        <v>1722</v>
      </c>
      <c r="C25" s="291" t="s">
        <v>1024</v>
      </c>
      <c r="D25" s="278" t="s">
        <v>1731</v>
      </c>
    </row>
    <row r="26" spans="1:6" ht="29.25" customHeight="1" x14ac:dyDescent="0.2">
      <c r="A26" s="516"/>
      <c r="B26" s="504"/>
      <c r="C26" s="292" t="s">
        <v>1017</v>
      </c>
      <c r="D26" s="280" t="s">
        <v>1732</v>
      </c>
    </row>
    <row r="27" spans="1:6" ht="29.25" customHeight="1" thickBot="1" x14ac:dyDescent="0.25">
      <c r="A27" s="517"/>
      <c r="B27" s="505"/>
      <c r="C27" s="293" t="s">
        <v>1019</v>
      </c>
      <c r="D27" s="282" t="s">
        <v>1737</v>
      </c>
    </row>
    <row r="28" spans="1:6" ht="29.25" customHeight="1" thickTop="1" x14ac:dyDescent="0.2">
      <c r="A28" s="515">
        <v>9</v>
      </c>
      <c r="B28" s="503" t="s">
        <v>1741</v>
      </c>
      <c r="C28" s="291" t="s">
        <v>1042</v>
      </c>
      <c r="D28" s="278" t="s">
        <v>1742</v>
      </c>
    </row>
    <row r="29" spans="1:6" ht="29.25" customHeight="1" x14ac:dyDescent="0.2">
      <c r="A29" s="516"/>
      <c r="B29" s="504"/>
      <c r="C29" s="292" t="s">
        <v>1043</v>
      </c>
      <c r="D29" s="280" t="s">
        <v>1743</v>
      </c>
    </row>
    <row r="30" spans="1:6" ht="29.25" customHeight="1" thickBot="1" x14ac:dyDescent="0.25">
      <c r="A30" s="517"/>
      <c r="B30" s="505"/>
      <c r="C30" s="293" t="s">
        <v>1045</v>
      </c>
      <c r="D30" s="282" t="s">
        <v>1744</v>
      </c>
    </row>
    <row r="31" spans="1:6" ht="29.25" customHeight="1" thickTop="1" x14ac:dyDescent="0.2">
      <c r="A31" s="515">
        <v>10</v>
      </c>
      <c r="B31" s="503" t="s">
        <v>1077</v>
      </c>
      <c r="C31" s="291" t="s">
        <v>1086</v>
      </c>
      <c r="D31" s="278" t="s">
        <v>1773</v>
      </c>
    </row>
    <row r="32" spans="1:6" ht="29.25" customHeight="1" x14ac:dyDescent="0.2">
      <c r="A32" s="516"/>
      <c r="B32" s="504"/>
      <c r="C32" s="292" t="s">
        <v>1087</v>
      </c>
      <c r="D32" s="280" t="s">
        <v>1774</v>
      </c>
    </row>
    <row r="33" spans="1:4" ht="29.25" customHeight="1" thickBot="1" x14ac:dyDescent="0.25">
      <c r="A33" s="517"/>
      <c r="B33" s="505"/>
      <c r="C33" s="281"/>
      <c r="D33" s="282"/>
    </row>
    <row r="34" spans="1:4" ht="14.25" thickTop="1" x14ac:dyDescent="0.15"/>
  </sheetData>
  <mergeCells count="21">
    <mergeCell ref="A16:A18"/>
    <mergeCell ref="B28:B30"/>
    <mergeCell ref="A7:A9"/>
    <mergeCell ref="B19:B21"/>
    <mergeCell ref="A10:A12"/>
    <mergeCell ref="B22:B24"/>
    <mergeCell ref="A2:D2"/>
    <mergeCell ref="A4:A6"/>
    <mergeCell ref="B4:B6"/>
    <mergeCell ref="A13:A15"/>
    <mergeCell ref="B13:B15"/>
    <mergeCell ref="A19:A21"/>
    <mergeCell ref="B16:B18"/>
    <mergeCell ref="A22:A24"/>
    <mergeCell ref="B7:B9"/>
    <mergeCell ref="A31:A33"/>
    <mergeCell ref="B31:B33"/>
    <mergeCell ref="B10:B12"/>
    <mergeCell ref="A25:A27"/>
    <mergeCell ref="B25:B27"/>
    <mergeCell ref="A28:A30"/>
  </mergeCells>
  <phoneticPr fontId="2"/>
  <pageMargins left="0.56000000000000005" right="0.19685039370078741" top="0.19685039370078741" bottom="0.19685039370078741" header="0.31496062992125984" footer="0.31496062992125984"/>
  <pageSetup paperSize="9" scale="9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6"/>
  <sheetViews>
    <sheetView view="pageBreakPreview" topLeftCell="A46" zoomScale="60" zoomScaleNormal="80" workbookViewId="0">
      <selection activeCell="A2" sqref="A2:D2"/>
    </sheetView>
  </sheetViews>
  <sheetFormatPr defaultRowHeight="18.75" x14ac:dyDescent="0.2"/>
  <cols>
    <col min="1" max="1" width="7" style="52" bestFit="1" customWidth="1"/>
    <col min="2" max="2" width="31.25" style="52" customWidth="1"/>
    <col min="3" max="3" width="25" style="52" customWidth="1"/>
    <col min="4" max="4" width="27.625" style="52" customWidth="1"/>
    <col min="5" max="5" width="13.375" style="52" customWidth="1"/>
    <col min="6" max="6" width="30" style="52" customWidth="1"/>
    <col min="7" max="7" width="21.25" style="52" customWidth="1"/>
    <col min="8" max="8" width="3.125" style="52" customWidth="1"/>
    <col min="9" max="9" width="7" style="52" bestFit="1" customWidth="1"/>
    <col min="10" max="10" width="30" style="52" customWidth="1"/>
    <col min="11" max="11" width="21.25" style="52" customWidth="1"/>
  </cols>
  <sheetData>
    <row r="1" spans="1:4" ht="9.75" customHeight="1" x14ac:dyDescent="0.2"/>
    <row r="2" spans="1:4" x14ac:dyDescent="0.2">
      <c r="A2" s="518" t="s">
        <v>2168</v>
      </c>
      <c r="B2" s="518"/>
      <c r="C2" s="518"/>
      <c r="D2" s="518"/>
    </row>
    <row r="3" spans="1:4" ht="19.5" thickBot="1" x14ac:dyDescent="0.25">
      <c r="A3" s="115" t="s">
        <v>38</v>
      </c>
      <c r="B3" s="115" t="s">
        <v>55</v>
      </c>
      <c r="C3" s="115" t="s">
        <v>6</v>
      </c>
      <c r="D3" s="115" t="s">
        <v>1301</v>
      </c>
    </row>
    <row r="4" spans="1:4" ht="24" customHeight="1" thickTop="1" x14ac:dyDescent="0.2">
      <c r="A4" s="484">
        <v>1</v>
      </c>
      <c r="B4" s="503" t="s">
        <v>1316</v>
      </c>
      <c r="C4" s="234" t="s">
        <v>1310</v>
      </c>
      <c r="D4" s="240" t="s">
        <v>1313</v>
      </c>
    </row>
    <row r="5" spans="1:4" ht="24" customHeight="1" x14ac:dyDescent="0.2">
      <c r="A5" s="485"/>
      <c r="B5" s="504"/>
      <c r="C5" s="235" t="s">
        <v>1311</v>
      </c>
      <c r="D5" s="241" t="s">
        <v>1314</v>
      </c>
    </row>
    <row r="6" spans="1:4" ht="24" customHeight="1" thickBot="1" x14ac:dyDescent="0.25">
      <c r="A6" s="486"/>
      <c r="B6" s="505"/>
      <c r="C6" s="236" t="s">
        <v>1312</v>
      </c>
      <c r="D6" s="242" t="s">
        <v>1315</v>
      </c>
    </row>
    <row r="7" spans="1:4" ht="24" customHeight="1" thickTop="1" x14ac:dyDescent="0.2">
      <c r="A7" s="484">
        <v>2</v>
      </c>
      <c r="B7" s="503" t="s">
        <v>1317</v>
      </c>
      <c r="C7" s="234" t="s">
        <v>1318</v>
      </c>
      <c r="D7" s="240" t="s">
        <v>1321</v>
      </c>
    </row>
    <row r="8" spans="1:4" ht="24" customHeight="1" x14ac:dyDescent="0.2">
      <c r="A8" s="485"/>
      <c r="B8" s="504"/>
      <c r="C8" s="238" t="s">
        <v>1319</v>
      </c>
      <c r="D8" s="241" t="s">
        <v>1322</v>
      </c>
    </row>
    <row r="9" spans="1:4" ht="24" customHeight="1" thickBot="1" x14ac:dyDescent="0.25">
      <c r="A9" s="486"/>
      <c r="B9" s="505"/>
      <c r="C9" s="236" t="s">
        <v>1320</v>
      </c>
      <c r="D9" s="242" t="s">
        <v>1323</v>
      </c>
    </row>
    <row r="10" spans="1:4" ht="24" customHeight="1" thickTop="1" x14ac:dyDescent="0.2">
      <c r="A10" s="484">
        <v>3</v>
      </c>
      <c r="B10" s="503" t="s">
        <v>720</v>
      </c>
      <c r="C10" s="234" t="s">
        <v>1476</v>
      </c>
      <c r="D10" s="240" t="s">
        <v>1479</v>
      </c>
    </row>
    <row r="11" spans="1:4" ht="24" customHeight="1" x14ac:dyDescent="0.2">
      <c r="A11" s="485"/>
      <c r="B11" s="504"/>
      <c r="C11" s="235" t="s">
        <v>1477</v>
      </c>
      <c r="D11" s="241" t="s">
        <v>1480</v>
      </c>
    </row>
    <row r="12" spans="1:4" ht="24" customHeight="1" thickBot="1" x14ac:dyDescent="0.25">
      <c r="A12" s="486"/>
      <c r="B12" s="505"/>
      <c r="C12" s="236" t="s">
        <v>1478</v>
      </c>
      <c r="D12" s="242" t="s">
        <v>1481</v>
      </c>
    </row>
    <row r="13" spans="1:4" ht="24" customHeight="1" thickTop="1" x14ac:dyDescent="0.2">
      <c r="A13" s="484">
        <v>4</v>
      </c>
      <c r="B13" s="503" t="s">
        <v>1495</v>
      </c>
      <c r="C13" s="230" t="s">
        <v>105</v>
      </c>
      <c r="D13" s="240" t="s">
        <v>1492</v>
      </c>
    </row>
    <row r="14" spans="1:4" ht="24" customHeight="1" x14ac:dyDescent="0.2">
      <c r="A14" s="485"/>
      <c r="B14" s="504"/>
      <c r="C14" s="200" t="s">
        <v>738</v>
      </c>
      <c r="D14" s="241" t="s">
        <v>1493</v>
      </c>
    </row>
    <row r="15" spans="1:4" ht="24" customHeight="1" thickBot="1" x14ac:dyDescent="0.25">
      <c r="A15" s="486"/>
      <c r="B15" s="505"/>
      <c r="C15" s="231" t="s">
        <v>739</v>
      </c>
      <c r="D15" s="242" t="s">
        <v>1494</v>
      </c>
    </row>
    <row r="16" spans="1:4" ht="24" customHeight="1" thickTop="1" x14ac:dyDescent="0.2">
      <c r="A16" s="484">
        <v>5</v>
      </c>
      <c r="B16" s="503" t="s">
        <v>1506</v>
      </c>
      <c r="C16" s="230" t="s">
        <v>742</v>
      </c>
      <c r="D16" s="240" t="s">
        <v>1519</v>
      </c>
    </row>
    <row r="17" spans="1:4" ht="24" customHeight="1" x14ac:dyDescent="0.2">
      <c r="A17" s="485"/>
      <c r="B17" s="504"/>
      <c r="C17" s="200" t="s">
        <v>744</v>
      </c>
      <c r="D17" s="241" t="s">
        <v>1520</v>
      </c>
    </row>
    <row r="18" spans="1:4" ht="24" customHeight="1" thickBot="1" x14ac:dyDescent="0.25">
      <c r="A18" s="486"/>
      <c r="B18" s="505"/>
      <c r="C18" s="231" t="s">
        <v>745</v>
      </c>
      <c r="D18" s="242" t="s">
        <v>1521</v>
      </c>
    </row>
    <row r="19" spans="1:4" ht="24" customHeight="1" thickTop="1" x14ac:dyDescent="0.2">
      <c r="A19" s="484">
        <v>6</v>
      </c>
      <c r="B19" s="503" t="s">
        <v>1169</v>
      </c>
      <c r="C19" s="230" t="s">
        <v>781</v>
      </c>
      <c r="D19" s="240" t="s">
        <v>1541</v>
      </c>
    </row>
    <row r="20" spans="1:4" ht="24" customHeight="1" x14ac:dyDescent="0.2">
      <c r="A20" s="485"/>
      <c r="B20" s="504"/>
      <c r="C20" s="200" t="s">
        <v>782</v>
      </c>
      <c r="D20" s="241" t="s">
        <v>1542</v>
      </c>
    </row>
    <row r="21" spans="1:4" ht="24" customHeight="1" thickBot="1" x14ac:dyDescent="0.25">
      <c r="A21" s="486"/>
      <c r="B21" s="505"/>
      <c r="C21" s="231" t="s">
        <v>783</v>
      </c>
      <c r="D21" s="242" t="s">
        <v>1543</v>
      </c>
    </row>
    <row r="22" spans="1:4" ht="24" customHeight="1" thickTop="1" x14ac:dyDescent="0.2">
      <c r="A22" s="484">
        <v>7</v>
      </c>
      <c r="B22" s="503" t="s">
        <v>1575</v>
      </c>
      <c r="C22" s="230" t="s">
        <v>1569</v>
      </c>
      <c r="D22" s="240" t="s">
        <v>1572</v>
      </c>
    </row>
    <row r="23" spans="1:4" ht="24" customHeight="1" x14ac:dyDescent="0.2">
      <c r="A23" s="485"/>
      <c r="B23" s="504"/>
      <c r="C23" s="200" t="s">
        <v>1571</v>
      </c>
      <c r="D23" s="241" t="s">
        <v>1573</v>
      </c>
    </row>
    <row r="24" spans="1:4" ht="24" customHeight="1" thickBot="1" x14ac:dyDescent="0.25">
      <c r="A24" s="486"/>
      <c r="B24" s="505"/>
      <c r="C24" s="231" t="s">
        <v>1570</v>
      </c>
      <c r="D24" s="242" t="s">
        <v>1574</v>
      </c>
    </row>
    <row r="25" spans="1:4" ht="24" customHeight="1" thickTop="1" x14ac:dyDescent="0.2">
      <c r="A25" s="484">
        <v>8</v>
      </c>
      <c r="B25" s="503" t="s">
        <v>1174</v>
      </c>
      <c r="C25" s="230" t="s">
        <v>346</v>
      </c>
      <c r="D25" s="240" t="s">
        <v>1586</v>
      </c>
    </row>
    <row r="26" spans="1:4" ht="24" customHeight="1" x14ac:dyDescent="0.2">
      <c r="A26" s="485"/>
      <c r="B26" s="504"/>
      <c r="C26" s="200" t="s">
        <v>809</v>
      </c>
      <c r="D26" s="241" t="s">
        <v>1587</v>
      </c>
    </row>
    <row r="27" spans="1:4" ht="24" customHeight="1" thickBot="1" x14ac:dyDescent="0.25">
      <c r="A27" s="486"/>
      <c r="B27" s="505"/>
      <c r="C27" s="231" t="s">
        <v>810</v>
      </c>
      <c r="D27" s="242" t="s">
        <v>1588</v>
      </c>
    </row>
    <row r="28" spans="1:4" ht="24" customHeight="1" thickTop="1" x14ac:dyDescent="0.2">
      <c r="A28" s="484">
        <v>9</v>
      </c>
      <c r="B28" s="503" t="s">
        <v>1178</v>
      </c>
      <c r="C28" s="230" t="s">
        <v>846</v>
      </c>
      <c r="D28" s="240" t="s">
        <v>1609</v>
      </c>
    </row>
    <row r="29" spans="1:4" ht="24" customHeight="1" x14ac:dyDescent="0.2">
      <c r="A29" s="485"/>
      <c r="B29" s="504"/>
      <c r="C29" s="200" t="s">
        <v>847</v>
      </c>
      <c r="D29" s="241" t="s">
        <v>1610</v>
      </c>
    </row>
    <row r="30" spans="1:4" ht="24" customHeight="1" thickBot="1" x14ac:dyDescent="0.25">
      <c r="A30" s="486"/>
      <c r="B30" s="505"/>
      <c r="C30" s="231" t="s">
        <v>848</v>
      </c>
      <c r="D30" s="242" t="s">
        <v>1611</v>
      </c>
    </row>
    <row r="31" spans="1:4" ht="24" customHeight="1" thickTop="1" x14ac:dyDescent="0.2">
      <c r="A31" s="484">
        <v>10</v>
      </c>
      <c r="B31" s="506" t="s">
        <v>1616</v>
      </c>
      <c r="C31" s="230" t="s">
        <v>871</v>
      </c>
      <c r="D31" s="240" t="s">
        <v>1623</v>
      </c>
    </row>
    <row r="32" spans="1:4" ht="24" customHeight="1" x14ac:dyDescent="0.2">
      <c r="A32" s="485"/>
      <c r="B32" s="507"/>
      <c r="C32" s="200" t="s">
        <v>872</v>
      </c>
      <c r="D32" s="241" t="s">
        <v>1624</v>
      </c>
    </row>
    <row r="33" spans="1:5" ht="24" customHeight="1" thickBot="1" x14ac:dyDescent="0.25">
      <c r="A33" s="486"/>
      <c r="B33" s="508"/>
      <c r="C33" s="231" t="s">
        <v>873</v>
      </c>
      <c r="D33" s="242" t="s">
        <v>1625</v>
      </c>
    </row>
    <row r="34" spans="1:5" ht="24" customHeight="1" thickTop="1" x14ac:dyDescent="0.2">
      <c r="A34" s="484">
        <v>11</v>
      </c>
      <c r="B34" s="506" t="s">
        <v>1617</v>
      </c>
      <c r="C34" s="230" t="s">
        <v>874</v>
      </c>
      <c r="D34" s="240" t="s">
        <v>1626</v>
      </c>
    </row>
    <row r="35" spans="1:5" ht="24" customHeight="1" x14ac:dyDescent="0.2">
      <c r="A35" s="485"/>
      <c r="B35" s="507"/>
      <c r="C35" s="200" t="s">
        <v>875</v>
      </c>
      <c r="D35" s="241" t="s">
        <v>1627</v>
      </c>
    </row>
    <row r="36" spans="1:5" ht="24" customHeight="1" thickBot="1" x14ac:dyDescent="0.25">
      <c r="A36" s="486"/>
      <c r="B36" s="508"/>
      <c r="C36" s="231" t="s">
        <v>876</v>
      </c>
      <c r="D36" s="242" t="s">
        <v>1628</v>
      </c>
    </row>
    <row r="37" spans="1:5" ht="24" customHeight="1" thickTop="1" x14ac:dyDescent="0.2">
      <c r="A37" s="484">
        <v>12</v>
      </c>
      <c r="B37" s="503" t="s">
        <v>1657</v>
      </c>
      <c r="C37" s="232" t="s">
        <v>937</v>
      </c>
      <c r="D37" s="240" t="s">
        <v>1668</v>
      </c>
    </row>
    <row r="38" spans="1:5" ht="24" customHeight="1" x14ac:dyDescent="0.2">
      <c r="A38" s="485"/>
      <c r="B38" s="504"/>
      <c r="C38" s="205" t="s">
        <v>939</v>
      </c>
      <c r="D38" s="241" t="s">
        <v>1669</v>
      </c>
    </row>
    <row r="39" spans="1:5" ht="24" customHeight="1" thickBot="1" x14ac:dyDescent="0.25">
      <c r="A39" s="486"/>
      <c r="B39" s="505"/>
      <c r="C39" s="233" t="s">
        <v>926</v>
      </c>
      <c r="D39" s="242" t="s">
        <v>1670</v>
      </c>
    </row>
    <row r="40" spans="1:5" ht="24" customHeight="1" thickTop="1" x14ac:dyDescent="0.2">
      <c r="A40" s="484">
        <v>13</v>
      </c>
      <c r="B40" s="503" t="s">
        <v>1219</v>
      </c>
      <c r="C40" s="232" t="s">
        <v>954</v>
      </c>
      <c r="D40" s="240" t="s">
        <v>1673</v>
      </c>
    </row>
    <row r="41" spans="1:5" ht="24" customHeight="1" x14ac:dyDescent="0.2">
      <c r="A41" s="485"/>
      <c r="B41" s="504"/>
      <c r="C41" s="205" t="s">
        <v>955</v>
      </c>
      <c r="D41" s="241" t="s">
        <v>1674</v>
      </c>
    </row>
    <row r="42" spans="1:5" ht="24" customHeight="1" thickBot="1" x14ac:dyDescent="0.25">
      <c r="A42" s="486"/>
      <c r="B42" s="505"/>
      <c r="C42" s="233" t="s">
        <v>952</v>
      </c>
      <c r="D42" s="242" t="s">
        <v>1675</v>
      </c>
    </row>
    <row r="43" spans="1:5" ht="24" customHeight="1" thickTop="1" x14ac:dyDescent="0.2">
      <c r="A43" s="484">
        <v>14</v>
      </c>
      <c r="B43" s="503" t="s">
        <v>1696</v>
      </c>
      <c r="C43" s="232" t="s">
        <v>975</v>
      </c>
      <c r="D43" s="240" t="s">
        <v>1689</v>
      </c>
      <c r="E43" s="83"/>
    </row>
    <row r="44" spans="1:5" ht="24" customHeight="1" x14ac:dyDescent="0.2">
      <c r="A44" s="485"/>
      <c r="B44" s="504"/>
      <c r="C44" s="205" t="s">
        <v>973</v>
      </c>
      <c r="D44" s="241" t="s">
        <v>1690</v>
      </c>
      <c r="E44" s="83"/>
    </row>
    <row r="45" spans="1:5" ht="24" customHeight="1" thickBot="1" x14ac:dyDescent="0.25">
      <c r="A45" s="486"/>
      <c r="B45" s="505"/>
      <c r="C45" s="233" t="s">
        <v>974</v>
      </c>
      <c r="D45" s="242" t="s">
        <v>1691</v>
      </c>
      <c r="E45" s="83"/>
    </row>
    <row r="46" spans="1:5" ht="24" customHeight="1" thickTop="1" x14ac:dyDescent="0.2">
      <c r="A46" s="484">
        <v>15</v>
      </c>
      <c r="B46" s="503" t="s">
        <v>1197</v>
      </c>
      <c r="C46" s="232" t="s">
        <v>980</v>
      </c>
      <c r="D46" s="240" t="s">
        <v>1713</v>
      </c>
    </row>
    <row r="47" spans="1:5" ht="24" customHeight="1" x14ac:dyDescent="0.2">
      <c r="A47" s="485"/>
      <c r="B47" s="504"/>
      <c r="C47" s="205" t="s">
        <v>981</v>
      </c>
      <c r="D47" s="241" t="s">
        <v>1714</v>
      </c>
    </row>
    <row r="48" spans="1:5" ht="24" customHeight="1" thickBot="1" x14ac:dyDescent="0.25">
      <c r="A48" s="486"/>
      <c r="B48" s="505"/>
      <c r="C48" s="233" t="s">
        <v>982</v>
      </c>
      <c r="D48" s="242" t="s">
        <v>1715</v>
      </c>
    </row>
    <row r="49" spans="1:4" ht="24" customHeight="1" thickTop="1" x14ac:dyDescent="0.2">
      <c r="A49" s="484">
        <v>16</v>
      </c>
      <c r="B49" s="503" t="s">
        <v>1755</v>
      </c>
      <c r="C49" s="232" t="s">
        <v>1054</v>
      </c>
      <c r="D49" s="240" t="s">
        <v>1761</v>
      </c>
    </row>
    <row r="50" spans="1:4" ht="24" customHeight="1" x14ac:dyDescent="0.2">
      <c r="A50" s="485"/>
      <c r="B50" s="504"/>
      <c r="C50" s="205" t="s">
        <v>1055</v>
      </c>
      <c r="D50" s="241" t="s">
        <v>1762</v>
      </c>
    </row>
    <row r="51" spans="1:4" ht="24" customHeight="1" thickBot="1" x14ac:dyDescent="0.25">
      <c r="A51" s="486"/>
      <c r="B51" s="505"/>
      <c r="C51" s="233" t="s">
        <v>1059</v>
      </c>
      <c r="D51" s="242" t="s">
        <v>1763</v>
      </c>
    </row>
    <row r="52" spans="1:4" ht="24" customHeight="1" thickTop="1" x14ac:dyDescent="0.2">
      <c r="A52" s="484">
        <v>17</v>
      </c>
      <c r="B52" s="503" t="s">
        <v>1756</v>
      </c>
      <c r="C52" s="232" t="s">
        <v>1052</v>
      </c>
      <c r="D52" s="240" t="s">
        <v>1764</v>
      </c>
    </row>
    <row r="53" spans="1:4" ht="24" customHeight="1" x14ac:dyDescent="0.2">
      <c r="A53" s="485"/>
      <c r="B53" s="504"/>
      <c r="C53" s="205" t="s">
        <v>1053</v>
      </c>
      <c r="D53" s="241" t="s">
        <v>1765</v>
      </c>
    </row>
    <row r="54" spans="1:4" ht="24" customHeight="1" thickBot="1" x14ac:dyDescent="0.25">
      <c r="A54" s="486"/>
      <c r="B54" s="505"/>
      <c r="C54" s="233" t="s">
        <v>1058</v>
      </c>
      <c r="D54" s="242" t="s">
        <v>1766</v>
      </c>
    </row>
    <row r="55" spans="1:4" ht="24" customHeight="1" thickTop="1" x14ac:dyDescent="0.2">
      <c r="A55" s="484">
        <v>18</v>
      </c>
      <c r="B55" s="503" t="s">
        <v>1077</v>
      </c>
      <c r="C55" s="232" t="s">
        <v>1083</v>
      </c>
      <c r="D55" s="240" t="s">
        <v>1775</v>
      </c>
    </row>
    <row r="56" spans="1:4" ht="24" customHeight="1" x14ac:dyDescent="0.2">
      <c r="A56" s="485"/>
      <c r="B56" s="504"/>
      <c r="C56" s="205" t="s">
        <v>1084</v>
      </c>
      <c r="D56" s="241" t="s">
        <v>1776</v>
      </c>
    </row>
    <row r="57" spans="1:4" ht="24" customHeight="1" thickBot="1" x14ac:dyDescent="0.25">
      <c r="A57" s="486"/>
      <c r="B57" s="505"/>
      <c r="C57" s="233" t="s">
        <v>1085</v>
      </c>
      <c r="D57" s="242" t="s">
        <v>1777</v>
      </c>
    </row>
    <row r="58" spans="1:4" ht="19.5" thickTop="1" x14ac:dyDescent="0.2">
      <c r="C58" s="95"/>
    </row>
    <row r="59" spans="1:4" x14ac:dyDescent="0.2">
      <c r="C59" s="95"/>
    </row>
    <row r="60" spans="1:4" x14ac:dyDescent="0.2">
      <c r="C60" s="95"/>
    </row>
    <row r="61" spans="1:4" x14ac:dyDescent="0.2">
      <c r="C61" s="95"/>
    </row>
    <row r="62" spans="1:4" x14ac:dyDescent="0.2">
      <c r="C62" s="95"/>
    </row>
    <row r="63" spans="1:4" x14ac:dyDescent="0.2">
      <c r="C63" s="95"/>
    </row>
    <row r="64" spans="1:4" x14ac:dyDescent="0.2">
      <c r="C64" s="95"/>
    </row>
    <row r="65" spans="3:3" x14ac:dyDescent="0.2">
      <c r="C65" s="95"/>
    </row>
    <row r="66" spans="3:3" x14ac:dyDescent="0.2">
      <c r="C66" s="95"/>
    </row>
  </sheetData>
  <mergeCells count="37">
    <mergeCell ref="A16:A18"/>
    <mergeCell ref="B16:B18"/>
    <mergeCell ref="A19:A21"/>
    <mergeCell ref="B19:B21"/>
    <mergeCell ref="A2:D2"/>
    <mergeCell ref="A10:A12"/>
    <mergeCell ref="B10:B12"/>
    <mergeCell ref="A13:A15"/>
    <mergeCell ref="B13:B15"/>
    <mergeCell ref="A4:A6"/>
    <mergeCell ref="B4:B6"/>
    <mergeCell ref="A7:A9"/>
    <mergeCell ref="B7:B9"/>
    <mergeCell ref="A28:A30"/>
    <mergeCell ref="B28:B30"/>
    <mergeCell ref="A31:A33"/>
    <mergeCell ref="B31:B33"/>
    <mergeCell ref="A22:A24"/>
    <mergeCell ref="B22:B24"/>
    <mergeCell ref="A25:A27"/>
    <mergeCell ref="B25:B27"/>
    <mergeCell ref="A40:A42"/>
    <mergeCell ref="B40:B42"/>
    <mergeCell ref="A43:A45"/>
    <mergeCell ref="B43:B45"/>
    <mergeCell ref="A34:A36"/>
    <mergeCell ref="B34:B36"/>
    <mergeCell ref="A37:A39"/>
    <mergeCell ref="B37:B39"/>
    <mergeCell ref="A52:A54"/>
    <mergeCell ref="B52:B54"/>
    <mergeCell ref="A55:A57"/>
    <mergeCell ref="B55:B57"/>
    <mergeCell ref="A46:A48"/>
    <mergeCell ref="B46:B48"/>
    <mergeCell ref="A49:A51"/>
    <mergeCell ref="B49:B51"/>
  </mergeCells>
  <phoneticPr fontId="2"/>
  <pageMargins left="0.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rowBreaks count="1" manualBreakCount="1">
    <brk id="3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7"/>
  <sheetViews>
    <sheetView view="pageBreakPreview" topLeftCell="A35" zoomScale="60" zoomScaleNormal="70" workbookViewId="0">
      <selection activeCell="A8" sqref="A8:D8"/>
    </sheetView>
  </sheetViews>
  <sheetFormatPr defaultRowHeight="18.75" x14ac:dyDescent="0.2"/>
  <cols>
    <col min="1" max="1" width="7" style="52" bestFit="1" customWidth="1"/>
    <col min="2" max="2" width="31.25" style="52" customWidth="1"/>
    <col min="3" max="3" width="28.75" style="52" customWidth="1"/>
    <col min="4" max="4" width="25.75" style="52" customWidth="1"/>
    <col min="5" max="5" width="7" style="52" bestFit="1" customWidth="1"/>
    <col min="6" max="6" width="30" style="52" customWidth="1"/>
    <col min="7" max="7" width="21.25" style="52" customWidth="1"/>
    <col min="8" max="8" width="3.125" style="52" customWidth="1"/>
    <col min="9" max="9" width="7" style="52" bestFit="1" customWidth="1"/>
    <col min="10" max="10" width="30" style="52" customWidth="1"/>
    <col min="11" max="11" width="21.25" style="52" customWidth="1"/>
  </cols>
  <sheetData>
    <row r="1" spans="1:4" ht="13.5" customHeight="1" x14ac:dyDescent="0.2">
      <c r="A1" s="82"/>
      <c r="B1" s="82"/>
      <c r="C1" s="94"/>
    </row>
    <row r="2" spans="1:4" ht="0.75" customHeight="1" x14ac:dyDescent="0.2">
      <c r="A2" s="82"/>
      <c r="B2" s="82"/>
      <c r="C2" s="94"/>
    </row>
    <row r="3" spans="1:4" ht="24" hidden="1" customHeight="1" x14ac:dyDescent="0.2">
      <c r="A3" s="82"/>
      <c r="B3" s="82"/>
      <c r="C3" s="94"/>
    </row>
    <row r="4" spans="1:4" ht="24" hidden="1" customHeight="1" x14ac:dyDescent="0.2">
      <c r="A4" s="82"/>
      <c r="B4" s="82"/>
      <c r="C4" s="94"/>
    </row>
    <row r="5" spans="1:4" ht="24" hidden="1" customHeight="1" x14ac:dyDescent="0.2">
      <c r="A5" s="82"/>
      <c r="B5" s="82"/>
      <c r="C5" s="94"/>
    </row>
    <row r="6" spans="1:4" ht="24" hidden="1" customHeight="1" x14ac:dyDescent="0.2">
      <c r="A6" s="82"/>
      <c r="B6" s="82"/>
      <c r="C6" s="94"/>
    </row>
    <row r="7" spans="1:4" ht="11.25" hidden="1" customHeight="1" x14ac:dyDescent="0.2">
      <c r="C7" s="95"/>
    </row>
    <row r="8" spans="1:4" x14ac:dyDescent="0.2">
      <c r="A8" s="500" t="s">
        <v>2167</v>
      </c>
      <c r="B8" s="500"/>
      <c r="C8" s="500"/>
      <c r="D8" s="500"/>
    </row>
    <row r="9" spans="1:4" ht="19.5" thickBot="1" x14ac:dyDescent="0.25">
      <c r="A9" s="115" t="s">
        <v>38</v>
      </c>
      <c r="B9" s="115" t="s">
        <v>55</v>
      </c>
      <c r="C9" s="300" t="s">
        <v>6</v>
      </c>
      <c r="D9" s="300" t="s">
        <v>1301</v>
      </c>
    </row>
    <row r="10" spans="1:4" ht="28.5" customHeight="1" thickTop="1" x14ac:dyDescent="0.2">
      <c r="A10" s="515">
        <v>1</v>
      </c>
      <c r="B10" s="503" t="s">
        <v>586</v>
      </c>
      <c r="C10" s="234" t="s">
        <v>1324</v>
      </c>
      <c r="D10" s="240" t="s">
        <v>1327</v>
      </c>
    </row>
    <row r="11" spans="1:4" ht="28.5" customHeight="1" x14ac:dyDescent="0.2">
      <c r="A11" s="516"/>
      <c r="B11" s="504"/>
      <c r="C11" s="235" t="s">
        <v>1325</v>
      </c>
      <c r="D11" s="241" t="s">
        <v>1328</v>
      </c>
    </row>
    <row r="12" spans="1:4" ht="28.5" customHeight="1" thickBot="1" x14ac:dyDescent="0.25">
      <c r="A12" s="517"/>
      <c r="B12" s="505"/>
      <c r="C12" s="236" t="s">
        <v>1326</v>
      </c>
      <c r="D12" s="242" t="s">
        <v>1329</v>
      </c>
    </row>
    <row r="13" spans="1:4" ht="28.5" customHeight="1" thickTop="1" x14ac:dyDescent="0.2">
      <c r="A13" s="515">
        <v>2</v>
      </c>
      <c r="B13" s="503" t="s">
        <v>643</v>
      </c>
      <c r="C13" s="234" t="s">
        <v>1358</v>
      </c>
      <c r="D13" s="240" t="s">
        <v>1361</v>
      </c>
    </row>
    <row r="14" spans="1:4" ht="28.5" customHeight="1" x14ac:dyDescent="0.2">
      <c r="A14" s="516"/>
      <c r="B14" s="504"/>
      <c r="C14" s="235" t="s">
        <v>1359</v>
      </c>
      <c r="D14" s="241" t="s">
        <v>1362</v>
      </c>
    </row>
    <row r="15" spans="1:4" ht="28.5" customHeight="1" thickBot="1" x14ac:dyDescent="0.25">
      <c r="A15" s="517"/>
      <c r="B15" s="505"/>
      <c r="C15" s="236" t="s">
        <v>1360</v>
      </c>
      <c r="D15" s="242" t="s">
        <v>1363</v>
      </c>
    </row>
    <row r="16" spans="1:4" ht="28.5" customHeight="1" thickTop="1" x14ac:dyDescent="0.2">
      <c r="A16" s="515">
        <v>3</v>
      </c>
      <c r="B16" s="503" t="s">
        <v>1506</v>
      </c>
      <c r="C16" s="230" t="s">
        <v>743</v>
      </c>
      <c r="D16" s="240" t="s">
        <v>1522</v>
      </c>
    </row>
    <row r="17" spans="1:5" ht="28.5" customHeight="1" x14ac:dyDescent="0.2">
      <c r="A17" s="516"/>
      <c r="B17" s="504"/>
      <c r="C17" s="200" t="s">
        <v>746</v>
      </c>
      <c r="D17" s="241" t="s">
        <v>1523</v>
      </c>
    </row>
    <row r="18" spans="1:5" ht="28.5" customHeight="1" thickBot="1" x14ac:dyDescent="0.25">
      <c r="A18" s="517"/>
      <c r="B18" s="505"/>
      <c r="C18" s="231" t="s">
        <v>748</v>
      </c>
      <c r="D18" s="242" t="s">
        <v>1524</v>
      </c>
    </row>
    <row r="19" spans="1:5" ht="28.5" customHeight="1" thickTop="1" x14ac:dyDescent="0.2">
      <c r="A19" s="515">
        <v>4</v>
      </c>
      <c r="B19" s="503" t="s">
        <v>1582</v>
      </c>
      <c r="C19" s="230" t="s">
        <v>822</v>
      </c>
      <c r="D19" s="240" t="s">
        <v>1589</v>
      </c>
    </row>
    <row r="20" spans="1:5" ht="28.5" customHeight="1" x14ac:dyDescent="0.2">
      <c r="A20" s="516"/>
      <c r="B20" s="504"/>
      <c r="C20" s="200" t="s">
        <v>823</v>
      </c>
      <c r="D20" s="241" t="s">
        <v>1590</v>
      </c>
    </row>
    <row r="21" spans="1:5" ht="28.5" customHeight="1" thickBot="1" x14ac:dyDescent="0.25">
      <c r="A21" s="517"/>
      <c r="B21" s="505"/>
      <c r="C21" s="231" t="s">
        <v>824</v>
      </c>
      <c r="D21" s="242" t="s">
        <v>1591</v>
      </c>
    </row>
    <row r="22" spans="1:5" ht="28.5" customHeight="1" thickTop="1" x14ac:dyDescent="0.2">
      <c r="A22" s="515">
        <v>5</v>
      </c>
      <c r="B22" s="503" t="s">
        <v>1176</v>
      </c>
      <c r="C22" s="230" t="s">
        <v>838</v>
      </c>
      <c r="D22" s="240" t="s">
        <v>1595</v>
      </c>
    </row>
    <row r="23" spans="1:5" ht="28.5" customHeight="1" x14ac:dyDescent="0.2">
      <c r="A23" s="516"/>
      <c r="B23" s="504"/>
      <c r="C23" s="200" t="s">
        <v>585</v>
      </c>
      <c r="D23" s="241" t="s">
        <v>1596</v>
      </c>
    </row>
    <row r="24" spans="1:5" ht="28.5" customHeight="1" thickBot="1" x14ac:dyDescent="0.25">
      <c r="A24" s="517"/>
      <c r="B24" s="505"/>
      <c r="C24" s="231" t="s">
        <v>839</v>
      </c>
      <c r="D24" s="242" t="s">
        <v>1597</v>
      </c>
    </row>
    <row r="25" spans="1:5" ht="28.5" customHeight="1" thickTop="1" x14ac:dyDescent="0.2">
      <c r="A25" s="515">
        <v>6</v>
      </c>
      <c r="B25" s="503" t="s">
        <v>1657</v>
      </c>
      <c r="C25" s="232" t="s">
        <v>1658</v>
      </c>
      <c r="D25" s="240" t="s">
        <v>1659</v>
      </c>
      <c r="E25" s="83"/>
    </row>
    <row r="26" spans="1:5" ht="28.5" customHeight="1" x14ac:dyDescent="0.2">
      <c r="A26" s="516"/>
      <c r="B26" s="504"/>
      <c r="C26" s="205" t="s">
        <v>930</v>
      </c>
      <c r="D26" s="241" t="s">
        <v>1660</v>
      </c>
      <c r="E26" s="83"/>
    </row>
    <row r="27" spans="1:5" ht="28.5" customHeight="1" thickBot="1" x14ac:dyDescent="0.25">
      <c r="A27" s="517"/>
      <c r="B27" s="505"/>
      <c r="C27" s="233" t="s">
        <v>936</v>
      </c>
      <c r="D27" s="242" t="s">
        <v>1661</v>
      </c>
    </row>
    <row r="28" spans="1:5" ht="28.5" customHeight="1" thickTop="1" x14ac:dyDescent="0.2">
      <c r="A28" s="515">
        <v>7</v>
      </c>
      <c r="B28" s="503" t="s">
        <v>1197</v>
      </c>
      <c r="C28" s="232" t="s">
        <v>1712</v>
      </c>
      <c r="D28" s="240" t="s">
        <v>1697</v>
      </c>
      <c r="E28" s="83"/>
    </row>
    <row r="29" spans="1:5" ht="28.5" customHeight="1" x14ac:dyDescent="0.2">
      <c r="A29" s="516"/>
      <c r="B29" s="504"/>
      <c r="C29" s="205" t="s">
        <v>978</v>
      </c>
      <c r="D29" s="241" t="s">
        <v>1698</v>
      </c>
      <c r="E29" s="83"/>
    </row>
    <row r="30" spans="1:5" ht="28.5" customHeight="1" thickBot="1" x14ac:dyDescent="0.25">
      <c r="A30" s="517"/>
      <c r="B30" s="505"/>
      <c r="C30" s="233" t="s">
        <v>979</v>
      </c>
      <c r="D30" s="242" t="s">
        <v>1699</v>
      </c>
      <c r="E30" s="83"/>
    </row>
    <row r="31" spans="1:5" ht="28.5" customHeight="1" thickTop="1" x14ac:dyDescent="0.2">
      <c r="A31" s="515">
        <v>8</v>
      </c>
      <c r="B31" s="503" t="s">
        <v>1722</v>
      </c>
      <c r="C31" s="232" t="s">
        <v>1030</v>
      </c>
      <c r="D31" s="240" t="s">
        <v>1733</v>
      </c>
    </row>
    <row r="32" spans="1:5" ht="28.5" customHeight="1" x14ac:dyDescent="0.2">
      <c r="A32" s="516"/>
      <c r="B32" s="504"/>
      <c r="C32" s="205" t="s">
        <v>1032</v>
      </c>
      <c r="D32" s="241" t="s">
        <v>1734</v>
      </c>
    </row>
    <row r="33" spans="1:4" ht="28.5" customHeight="1" thickBot="1" x14ac:dyDescent="0.25">
      <c r="A33" s="517"/>
      <c r="B33" s="505"/>
      <c r="C33" s="233" t="s">
        <v>1033</v>
      </c>
      <c r="D33" s="242" t="s">
        <v>1735</v>
      </c>
    </row>
    <row r="34" spans="1:4" ht="28.5" customHeight="1" thickTop="1" x14ac:dyDescent="0.2">
      <c r="A34" s="515">
        <v>9</v>
      </c>
      <c r="B34" s="503" t="s">
        <v>1051</v>
      </c>
      <c r="C34" s="232" t="s">
        <v>1056</v>
      </c>
      <c r="D34" s="240" t="s">
        <v>1767</v>
      </c>
    </row>
    <row r="35" spans="1:4" ht="28.5" customHeight="1" x14ac:dyDescent="0.2">
      <c r="A35" s="516"/>
      <c r="B35" s="504"/>
      <c r="C35" s="205" t="s">
        <v>1057</v>
      </c>
      <c r="D35" s="241" t="s">
        <v>1768</v>
      </c>
    </row>
    <row r="36" spans="1:4" ht="28.5" customHeight="1" thickBot="1" x14ac:dyDescent="0.25">
      <c r="A36" s="517"/>
      <c r="B36" s="505"/>
      <c r="C36" s="233" t="s">
        <v>1062</v>
      </c>
      <c r="D36" s="242" t="s">
        <v>1769</v>
      </c>
    </row>
    <row r="37" spans="1:4" ht="19.5" thickTop="1" x14ac:dyDescent="0.2">
      <c r="C37" s="95"/>
    </row>
    <row r="38" spans="1:4" x14ac:dyDescent="0.2">
      <c r="C38" s="95"/>
    </row>
    <row r="39" spans="1:4" x14ac:dyDescent="0.2">
      <c r="C39" s="95"/>
    </row>
    <row r="40" spans="1:4" x14ac:dyDescent="0.2">
      <c r="C40" s="95"/>
    </row>
    <row r="41" spans="1:4" x14ac:dyDescent="0.2">
      <c r="C41" s="95"/>
    </row>
    <row r="42" spans="1:4" x14ac:dyDescent="0.2">
      <c r="C42" s="95"/>
    </row>
    <row r="43" spans="1:4" x14ac:dyDescent="0.2">
      <c r="C43" s="95"/>
    </row>
    <row r="44" spans="1:4" x14ac:dyDescent="0.2">
      <c r="C44" s="95"/>
    </row>
    <row r="45" spans="1:4" x14ac:dyDescent="0.2">
      <c r="C45" s="95"/>
    </row>
    <row r="46" spans="1:4" x14ac:dyDescent="0.2">
      <c r="C46" s="95"/>
    </row>
    <row r="47" spans="1:4" x14ac:dyDescent="0.2">
      <c r="C47" s="95"/>
    </row>
  </sheetData>
  <mergeCells count="19">
    <mergeCell ref="A8:D8"/>
    <mergeCell ref="A31:A33"/>
    <mergeCell ref="B31:B33"/>
    <mergeCell ref="A34:A36"/>
    <mergeCell ref="B34:B36"/>
    <mergeCell ref="A19:A21"/>
    <mergeCell ref="B19:B21"/>
    <mergeCell ref="A22:A24"/>
    <mergeCell ref="B22:B24"/>
    <mergeCell ref="A28:A30"/>
    <mergeCell ref="B28:B30"/>
    <mergeCell ref="A25:A27"/>
    <mergeCell ref="B25:B27"/>
    <mergeCell ref="A16:A18"/>
    <mergeCell ref="A10:A12"/>
    <mergeCell ref="B10:B12"/>
    <mergeCell ref="B16:B18"/>
    <mergeCell ref="B13:B15"/>
    <mergeCell ref="A13:A15"/>
  </mergeCells>
  <phoneticPr fontId="2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D39"/>
  <sheetViews>
    <sheetView view="pageBreakPreview" topLeftCell="A31" zoomScale="60" zoomScaleNormal="90" workbookViewId="0">
      <selection activeCell="C36" sqref="C36"/>
    </sheetView>
  </sheetViews>
  <sheetFormatPr defaultRowHeight="13.5" x14ac:dyDescent="0.15"/>
  <cols>
    <col min="1" max="1" width="7" customWidth="1"/>
    <col min="2" max="2" width="26.25" customWidth="1"/>
    <col min="3" max="3" width="27.375" customWidth="1"/>
    <col min="4" max="4" width="26.125" customWidth="1"/>
  </cols>
  <sheetData>
    <row r="1" spans="1:4" ht="9.75" customHeight="1" x14ac:dyDescent="0.15"/>
    <row r="2" spans="1:4" ht="18.75" customHeight="1" x14ac:dyDescent="0.2">
      <c r="A2" s="519" t="s">
        <v>192</v>
      </c>
      <c r="B2" s="519"/>
      <c r="C2" s="519"/>
      <c r="D2" s="519"/>
    </row>
    <row r="3" spans="1:4" ht="18.75" customHeight="1" x14ac:dyDescent="0.2">
      <c r="A3" s="309" t="s">
        <v>38</v>
      </c>
      <c r="B3" s="310" t="s">
        <v>285</v>
      </c>
      <c r="C3" s="310" t="s">
        <v>6</v>
      </c>
      <c r="D3" s="311" t="s">
        <v>1301</v>
      </c>
    </row>
    <row r="4" spans="1:4" ht="25.5" customHeight="1" x14ac:dyDescent="0.2">
      <c r="A4" s="243">
        <v>1</v>
      </c>
      <c r="B4" s="253" t="s">
        <v>586</v>
      </c>
      <c r="C4" s="200" t="s">
        <v>1330</v>
      </c>
      <c r="D4" s="241" t="s">
        <v>1331</v>
      </c>
    </row>
    <row r="5" spans="1:4" ht="25.5" customHeight="1" x14ac:dyDescent="0.2">
      <c r="A5" s="243">
        <v>2</v>
      </c>
      <c r="B5" s="253" t="s">
        <v>586</v>
      </c>
      <c r="C5" s="204" t="s">
        <v>1332</v>
      </c>
      <c r="D5" s="241" t="s">
        <v>1333</v>
      </c>
    </row>
    <row r="6" spans="1:4" ht="25.5" customHeight="1" x14ac:dyDescent="0.2">
      <c r="A6" s="243">
        <v>3</v>
      </c>
      <c r="B6" s="253" t="s">
        <v>586</v>
      </c>
      <c r="C6" s="204" t="s">
        <v>1356</v>
      </c>
      <c r="D6" s="241" t="s">
        <v>1357</v>
      </c>
    </row>
    <row r="7" spans="1:4" ht="25.5" customHeight="1" x14ac:dyDescent="0.2">
      <c r="A7" s="243">
        <v>4</v>
      </c>
      <c r="B7" s="253" t="s">
        <v>643</v>
      </c>
      <c r="C7" s="200" t="s">
        <v>1364</v>
      </c>
      <c r="D7" s="241" t="s">
        <v>1373</v>
      </c>
    </row>
    <row r="8" spans="1:4" ht="25.5" customHeight="1" x14ac:dyDescent="0.2">
      <c r="A8" s="243">
        <v>5</v>
      </c>
      <c r="B8" s="200" t="s">
        <v>654</v>
      </c>
      <c r="C8" s="204" t="s">
        <v>1376</v>
      </c>
      <c r="D8" s="241" t="s">
        <v>1377</v>
      </c>
    </row>
    <row r="9" spans="1:4" ht="25.5" customHeight="1" x14ac:dyDescent="0.2">
      <c r="A9" s="243">
        <v>6</v>
      </c>
      <c r="B9" s="200" t="s">
        <v>1126</v>
      </c>
      <c r="C9" s="200" t="s">
        <v>1394</v>
      </c>
      <c r="D9" s="241" t="s">
        <v>1395</v>
      </c>
    </row>
    <row r="10" spans="1:4" ht="25.5" customHeight="1" x14ac:dyDescent="0.2">
      <c r="A10" s="243">
        <v>7</v>
      </c>
      <c r="B10" s="253" t="s">
        <v>1131</v>
      </c>
      <c r="C10" s="200" t="s">
        <v>1403</v>
      </c>
      <c r="D10" s="241" t="s">
        <v>1404</v>
      </c>
    </row>
    <row r="11" spans="1:4" ht="25.5" customHeight="1" x14ac:dyDescent="0.2">
      <c r="A11" s="243">
        <v>8</v>
      </c>
      <c r="B11" s="253" t="s">
        <v>677</v>
      </c>
      <c r="C11" s="200" t="s">
        <v>1421</v>
      </c>
      <c r="D11" s="241" t="s">
        <v>1422</v>
      </c>
    </row>
    <row r="12" spans="1:4" ht="25.5" customHeight="1" x14ac:dyDescent="0.2">
      <c r="A12" s="243">
        <v>9</v>
      </c>
      <c r="B12" s="253" t="s">
        <v>677</v>
      </c>
      <c r="C12" s="204" t="s">
        <v>1423</v>
      </c>
      <c r="D12" s="241" t="s">
        <v>1424</v>
      </c>
    </row>
    <row r="13" spans="1:4" ht="25.5" customHeight="1" x14ac:dyDescent="0.2">
      <c r="A13" s="243">
        <v>10</v>
      </c>
      <c r="B13" s="253" t="s">
        <v>1144</v>
      </c>
      <c r="C13" s="200" t="s">
        <v>1454</v>
      </c>
      <c r="D13" s="241" t="s">
        <v>1455</v>
      </c>
    </row>
    <row r="14" spans="1:4" ht="25.5" customHeight="1" x14ac:dyDescent="0.2">
      <c r="A14" s="243">
        <v>11</v>
      </c>
      <c r="B14" s="253" t="s">
        <v>1148</v>
      </c>
      <c r="C14" s="200" t="s">
        <v>1467</v>
      </c>
      <c r="D14" s="241" t="s">
        <v>1468</v>
      </c>
    </row>
    <row r="15" spans="1:4" ht="25.5" customHeight="1" x14ac:dyDescent="0.2">
      <c r="A15" s="243">
        <v>12</v>
      </c>
      <c r="B15" s="253" t="s">
        <v>720</v>
      </c>
      <c r="C15" s="200" t="s">
        <v>1482</v>
      </c>
      <c r="D15" s="241" t="s">
        <v>1483</v>
      </c>
    </row>
    <row r="16" spans="1:4" ht="25.5" customHeight="1" x14ac:dyDescent="0.2">
      <c r="A16" s="243">
        <v>13</v>
      </c>
      <c r="B16" s="253" t="s">
        <v>1158</v>
      </c>
      <c r="C16" s="200" t="s">
        <v>1496</v>
      </c>
      <c r="D16" s="241" t="s">
        <v>1497</v>
      </c>
    </row>
    <row r="17" spans="1:4" ht="25.5" customHeight="1" x14ac:dyDescent="0.2">
      <c r="A17" s="243">
        <v>14</v>
      </c>
      <c r="B17" s="253" t="s">
        <v>1169</v>
      </c>
      <c r="C17" s="200" t="s">
        <v>774</v>
      </c>
      <c r="D17" s="241" t="s">
        <v>1544</v>
      </c>
    </row>
    <row r="18" spans="1:4" ht="25.5" customHeight="1" x14ac:dyDescent="0.2">
      <c r="A18" s="243">
        <v>15</v>
      </c>
      <c r="B18" s="253" t="s">
        <v>1169</v>
      </c>
      <c r="C18" s="200" t="s">
        <v>775</v>
      </c>
      <c r="D18" s="241" t="s">
        <v>1545</v>
      </c>
    </row>
    <row r="19" spans="1:4" ht="25.5" customHeight="1" x14ac:dyDescent="0.2">
      <c r="A19" s="243">
        <v>16</v>
      </c>
      <c r="B19" s="253" t="s">
        <v>177</v>
      </c>
      <c r="C19" s="200" t="s">
        <v>1576</v>
      </c>
      <c r="D19" s="241" t="s">
        <v>2169</v>
      </c>
    </row>
    <row r="20" spans="1:4" ht="25.5" customHeight="1" x14ac:dyDescent="0.2">
      <c r="A20" s="243">
        <v>17</v>
      </c>
      <c r="B20" s="253" t="s">
        <v>177</v>
      </c>
      <c r="C20" s="200" t="s">
        <v>1577</v>
      </c>
      <c r="D20" s="241" t="s">
        <v>2170</v>
      </c>
    </row>
    <row r="21" spans="1:4" ht="25.5" customHeight="1" x14ac:dyDescent="0.2">
      <c r="A21" s="243">
        <v>18</v>
      </c>
      <c r="B21" s="253" t="s">
        <v>2171</v>
      </c>
      <c r="C21" s="200" t="s">
        <v>1578</v>
      </c>
      <c r="D21" s="260" t="s">
        <v>2172</v>
      </c>
    </row>
    <row r="22" spans="1:4" ht="25.5" customHeight="1" x14ac:dyDescent="0.2">
      <c r="A22" s="243">
        <v>19</v>
      </c>
      <c r="B22" s="253" t="s">
        <v>2173</v>
      </c>
      <c r="C22" s="200" t="s">
        <v>2174</v>
      </c>
      <c r="D22" s="260" t="s">
        <v>2175</v>
      </c>
    </row>
    <row r="23" spans="1:4" ht="25.5" customHeight="1" x14ac:dyDescent="0.2">
      <c r="A23" s="243">
        <v>20</v>
      </c>
      <c r="B23" s="253" t="s">
        <v>2176</v>
      </c>
      <c r="C23" s="200" t="s">
        <v>542</v>
      </c>
      <c r="D23" s="241" t="s">
        <v>2177</v>
      </c>
    </row>
    <row r="24" spans="1:4" ht="25.5" customHeight="1" x14ac:dyDescent="0.2">
      <c r="A24" s="243">
        <v>21</v>
      </c>
      <c r="B24" s="253" t="s">
        <v>2176</v>
      </c>
      <c r="C24" s="204" t="s">
        <v>832</v>
      </c>
      <c r="D24" s="241" t="s">
        <v>2178</v>
      </c>
    </row>
    <row r="25" spans="1:4" ht="25.5" customHeight="1" x14ac:dyDescent="0.2">
      <c r="A25" s="243">
        <v>22</v>
      </c>
      <c r="B25" s="253" t="s">
        <v>2179</v>
      </c>
      <c r="C25" s="200" t="s">
        <v>845</v>
      </c>
      <c r="D25" s="241" t="s">
        <v>2180</v>
      </c>
    </row>
    <row r="26" spans="1:4" ht="25.5" customHeight="1" x14ac:dyDescent="0.2">
      <c r="A26" s="243">
        <v>23</v>
      </c>
      <c r="B26" s="253" t="s">
        <v>2181</v>
      </c>
      <c r="C26" s="205" t="s">
        <v>891</v>
      </c>
      <c r="D26" s="260" t="s">
        <v>2182</v>
      </c>
    </row>
    <row r="27" spans="1:4" ht="25.5" customHeight="1" x14ac:dyDescent="0.2">
      <c r="A27" s="243">
        <v>24</v>
      </c>
      <c r="B27" s="253" t="s">
        <v>2181</v>
      </c>
      <c r="C27" s="205" t="s">
        <v>893</v>
      </c>
      <c r="D27" s="260" t="s">
        <v>2183</v>
      </c>
    </row>
    <row r="28" spans="1:4" ht="25.5" customHeight="1" x14ac:dyDescent="0.2">
      <c r="A28" s="243">
        <v>25</v>
      </c>
      <c r="B28" s="253" t="s">
        <v>2184</v>
      </c>
      <c r="C28" s="205" t="s">
        <v>929</v>
      </c>
      <c r="D28" s="260" t="s">
        <v>2185</v>
      </c>
    </row>
    <row r="29" spans="1:4" ht="25.5" customHeight="1" x14ac:dyDescent="0.2">
      <c r="A29" s="243">
        <v>26</v>
      </c>
      <c r="B29" s="253" t="s">
        <v>2186</v>
      </c>
      <c r="C29" s="205" t="s">
        <v>949</v>
      </c>
      <c r="D29" s="260" t="s">
        <v>2187</v>
      </c>
    </row>
    <row r="30" spans="1:4" ht="25.5" customHeight="1" x14ac:dyDescent="0.2">
      <c r="A30" s="243">
        <v>27</v>
      </c>
      <c r="B30" s="253" t="s">
        <v>2188</v>
      </c>
      <c r="C30" s="205" t="s">
        <v>959</v>
      </c>
      <c r="D30" s="241" t="s">
        <v>2189</v>
      </c>
    </row>
    <row r="31" spans="1:4" ht="25.5" customHeight="1" x14ac:dyDescent="0.2">
      <c r="A31" s="243">
        <v>28</v>
      </c>
      <c r="B31" s="253" t="s">
        <v>2188</v>
      </c>
      <c r="C31" s="205" t="s">
        <v>958</v>
      </c>
      <c r="D31" s="241" t="s">
        <v>2190</v>
      </c>
    </row>
    <row r="32" spans="1:4" ht="25.5" customHeight="1" x14ac:dyDescent="0.2">
      <c r="A32" s="243">
        <v>29</v>
      </c>
      <c r="B32" s="204" t="s">
        <v>2191</v>
      </c>
      <c r="C32" s="205" t="s">
        <v>970</v>
      </c>
      <c r="D32" s="241" t="s">
        <v>2192</v>
      </c>
    </row>
    <row r="33" spans="1:4" ht="25.5" customHeight="1" x14ac:dyDescent="0.2">
      <c r="A33" s="243">
        <v>30</v>
      </c>
      <c r="B33" s="204" t="s">
        <v>2191</v>
      </c>
      <c r="C33" s="205" t="s">
        <v>971</v>
      </c>
      <c r="D33" s="241" t="s">
        <v>2193</v>
      </c>
    </row>
    <row r="34" spans="1:4" ht="25.5" customHeight="1" x14ac:dyDescent="0.2">
      <c r="A34" s="243">
        <v>31</v>
      </c>
      <c r="B34" s="200" t="s">
        <v>2194</v>
      </c>
      <c r="C34" s="205" t="s">
        <v>986</v>
      </c>
      <c r="D34" s="241" t="s">
        <v>2195</v>
      </c>
    </row>
    <row r="35" spans="1:4" ht="25.5" customHeight="1" x14ac:dyDescent="0.2">
      <c r="A35" s="243">
        <v>32</v>
      </c>
      <c r="B35" s="253" t="s">
        <v>2196</v>
      </c>
      <c r="C35" s="200" t="s">
        <v>1000</v>
      </c>
      <c r="D35" s="241" t="s">
        <v>2197</v>
      </c>
    </row>
    <row r="36" spans="1:4" ht="25.5" customHeight="1" x14ac:dyDescent="0.2">
      <c r="A36" s="243">
        <v>33</v>
      </c>
      <c r="B36" s="253" t="s">
        <v>2198</v>
      </c>
      <c r="C36" s="205" t="s">
        <v>2199</v>
      </c>
      <c r="D36" s="241" t="s">
        <v>2200</v>
      </c>
    </row>
    <row r="37" spans="1:4" ht="25.5" customHeight="1" x14ac:dyDescent="0.2">
      <c r="A37" s="243">
        <v>34</v>
      </c>
      <c r="B37" s="253" t="s">
        <v>2201</v>
      </c>
      <c r="C37" s="205" t="s">
        <v>2202</v>
      </c>
      <c r="D37" s="241" t="s">
        <v>2203</v>
      </c>
    </row>
    <row r="38" spans="1:4" ht="25.5" customHeight="1" x14ac:dyDescent="0.2">
      <c r="A38" s="243">
        <v>35</v>
      </c>
      <c r="B38" s="253" t="s">
        <v>2201</v>
      </c>
      <c r="C38" s="205" t="s">
        <v>2204</v>
      </c>
      <c r="D38" s="241" t="s">
        <v>2205</v>
      </c>
    </row>
    <row r="39" spans="1:4" ht="25.5" customHeight="1" x14ac:dyDescent="0.2">
      <c r="A39" s="254">
        <v>36</v>
      </c>
      <c r="B39" s="255" t="s">
        <v>2201</v>
      </c>
      <c r="C39" s="206" t="s">
        <v>2206</v>
      </c>
      <c r="D39" s="259" t="s">
        <v>2207</v>
      </c>
    </row>
  </sheetData>
  <mergeCells count="1">
    <mergeCell ref="A2:D2"/>
  </mergeCells>
  <phoneticPr fontId="2"/>
  <pageMargins left="0.70866141732283472" right="0.70866141732283472" top="0.48" bottom="0.42" header="0.31496062992125984" footer="0.31496062992125984"/>
  <pageSetup paperSize="9" scale="8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S93"/>
  <sheetViews>
    <sheetView view="pageBreakPreview" zoomScaleNormal="100" zoomScaleSheetLayoutView="100" workbookViewId="0">
      <pane xSplit="3" ySplit="4" topLeftCell="U77" activePane="bottomRight" state="frozen"/>
      <selection pane="topRight" activeCell="D1" sqref="D1"/>
      <selection pane="bottomLeft" activeCell="A5" sqref="A5"/>
      <selection pane="bottomRight" activeCell="AI89" sqref="AI89:AI90"/>
    </sheetView>
  </sheetViews>
  <sheetFormatPr defaultRowHeight="13.5" x14ac:dyDescent="0.15"/>
  <cols>
    <col min="1" max="1" width="5.25" bestFit="1" customWidth="1"/>
    <col min="2" max="2" width="21.25" bestFit="1" customWidth="1"/>
    <col min="3" max="3" width="11.5" customWidth="1"/>
    <col min="4" max="5" width="5.75" customWidth="1"/>
    <col min="6" max="6" width="6.125" customWidth="1"/>
    <col min="7" max="7" width="5.125" customWidth="1"/>
    <col min="8" max="8" width="8.125" bestFit="1" customWidth="1"/>
    <col min="9" max="9" width="5.25" bestFit="1" customWidth="1"/>
    <col min="10" max="10" width="4.875" customWidth="1"/>
    <col min="11" max="11" width="9.875" style="2" bestFit="1" customWidth="1"/>
    <col min="12" max="17" width="5.25" bestFit="1" customWidth="1"/>
    <col min="19" max="19" width="9.875" style="2" bestFit="1" customWidth="1"/>
    <col min="21" max="21" width="6.625" bestFit="1" customWidth="1"/>
    <col min="22" max="22" width="6.875" bestFit="1" customWidth="1"/>
    <col min="23" max="23" width="5.25" bestFit="1" customWidth="1"/>
    <col min="24" max="24" width="5.625" bestFit="1" customWidth="1"/>
    <col min="25" max="25" width="7.125" bestFit="1" customWidth="1"/>
    <col min="26" max="26" width="11.5" style="2" customWidth="1"/>
    <col min="27" max="27" width="5.75" customWidth="1"/>
    <col min="28" max="30" width="5.875" customWidth="1"/>
    <col min="31" max="32" width="5.25" bestFit="1" customWidth="1"/>
    <col min="34" max="34" width="11.5" style="2" customWidth="1"/>
    <col min="36" max="36" width="10.5" style="2" customWidth="1"/>
    <col min="37" max="37" width="9.125" customWidth="1"/>
    <col min="38" max="38" width="7.5" style="12" bestFit="1" customWidth="1"/>
    <col min="39" max="39" width="5.875" customWidth="1"/>
    <col min="40" max="40" width="8.5" bestFit="1" customWidth="1"/>
    <col min="41" max="41" width="9.875" bestFit="1" customWidth="1"/>
    <col min="42" max="42" width="13.25" customWidth="1"/>
    <col min="43" max="43" width="11.625" customWidth="1"/>
    <col min="44" max="44" width="11" bestFit="1" customWidth="1"/>
    <col min="45" max="45" width="24.5" customWidth="1"/>
  </cols>
  <sheetData>
    <row r="1" spans="1:45" ht="14.25" thickBot="1" x14ac:dyDescent="0.2">
      <c r="D1" s="196"/>
      <c r="E1" s="196"/>
      <c r="F1" s="196"/>
      <c r="G1" s="196"/>
      <c r="H1" s="196"/>
      <c r="I1" s="196"/>
      <c r="J1" s="196"/>
      <c r="AO1" s="2"/>
    </row>
    <row r="2" spans="1:45" ht="15.75" thickTop="1" thickBot="1" x14ac:dyDescent="0.2">
      <c r="D2" s="460" t="s">
        <v>1234</v>
      </c>
      <c r="E2" s="460"/>
      <c r="F2" s="460"/>
      <c r="G2" s="460"/>
      <c r="H2" s="460"/>
      <c r="I2" s="460"/>
      <c r="J2" s="460"/>
      <c r="K2" s="195"/>
      <c r="L2" s="453" t="s">
        <v>1161</v>
      </c>
      <c r="M2" s="454"/>
      <c r="N2" s="454"/>
      <c r="O2" s="454"/>
      <c r="P2" s="454"/>
      <c r="Q2" s="454"/>
      <c r="R2" s="455"/>
      <c r="S2" s="11"/>
      <c r="T2" s="16"/>
      <c r="U2" s="447" t="s">
        <v>1163</v>
      </c>
      <c r="V2" s="448"/>
      <c r="W2" s="448"/>
      <c r="X2" s="448"/>
      <c r="Y2" s="448"/>
      <c r="Z2" s="449"/>
      <c r="AA2" s="450" t="s">
        <v>1162</v>
      </c>
      <c r="AB2" s="451"/>
      <c r="AC2" s="451"/>
      <c r="AD2" s="451"/>
      <c r="AE2" s="451"/>
      <c r="AF2" s="451"/>
      <c r="AG2" s="451"/>
      <c r="AH2" s="452"/>
      <c r="AI2" s="456"/>
      <c r="AJ2" s="457"/>
      <c r="AK2" s="332"/>
      <c r="AL2" s="334"/>
      <c r="AM2" s="333"/>
      <c r="AN2" s="333"/>
      <c r="AO2" s="2"/>
    </row>
    <row r="3" spans="1:45" ht="13.5" customHeight="1" thickTop="1" x14ac:dyDescent="0.15">
      <c r="A3" s="404" t="s">
        <v>38</v>
      </c>
      <c r="B3" s="405" t="s">
        <v>41</v>
      </c>
      <c r="C3" s="13" t="s">
        <v>48</v>
      </c>
      <c r="D3" s="397" t="s">
        <v>1239</v>
      </c>
      <c r="E3" s="399"/>
      <c r="F3" s="401" t="s">
        <v>1240</v>
      </c>
      <c r="G3" s="398"/>
      <c r="H3" s="399" t="s">
        <v>1232</v>
      </c>
      <c r="I3" s="400"/>
      <c r="J3" s="406" t="s">
        <v>52</v>
      </c>
      <c r="K3" s="378" t="s">
        <v>1116</v>
      </c>
      <c r="L3" s="408" t="s">
        <v>95</v>
      </c>
      <c r="M3" s="399"/>
      <c r="N3" s="401" t="s">
        <v>96</v>
      </c>
      <c r="O3" s="398"/>
      <c r="P3" s="400" t="s">
        <v>97</v>
      </c>
      <c r="Q3" s="397"/>
      <c r="R3" s="428" t="s">
        <v>1160</v>
      </c>
      <c r="S3" s="421" t="s">
        <v>42</v>
      </c>
      <c r="T3" s="430" t="s">
        <v>1119</v>
      </c>
      <c r="U3" s="395" t="s">
        <v>1128</v>
      </c>
      <c r="V3" s="396"/>
      <c r="W3" s="397" t="s">
        <v>94</v>
      </c>
      <c r="X3" s="398"/>
      <c r="Y3" s="402" t="s">
        <v>53</v>
      </c>
      <c r="Z3" s="378" t="s">
        <v>1117</v>
      </c>
      <c r="AA3" s="408" t="s">
        <v>95</v>
      </c>
      <c r="AB3" s="400"/>
      <c r="AC3" s="399" t="s">
        <v>96</v>
      </c>
      <c r="AD3" s="399"/>
      <c r="AE3" s="397" t="s">
        <v>97</v>
      </c>
      <c r="AF3" s="398"/>
      <c r="AG3" s="402" t="s">
        <v>54</v>
      </c>
      <c r="AH3" s="376" t="s">
        <v>1118</v>
      </c>
      <c r="AI3" s="432" t="s">
        <v>1123</v>
      </c>
      <c r="AJ3" s="416" t="s">
        <v>42</v>
      </c>
      <c r="AK3" s="414" t="s">
        <v>43</v>
      </c>
      <c r="AL3" s="413"/>
      <c r="AM3" s="412" t="s">
        <v>44</v>
      </c>
      <c r="AN3" s="413" t="s">
        <v>45</v>
      </c>
      <c r="AO3" s="409" t="s">
        <v>46</v>
      </c>
      <c r="AP3" s="410" t="s">
        <v>47</v>
      </c>
      <c r="AQ3" s="410" t="s">
        <v>47</v>
      </c>
      <c r="AR3" s="410" t="s">
        <v>47</v>
      </c>
      <c r="AS3" s="461" t="s">
        <v>1263</v>
      </c>
    </row>
    <row r="4" spans="1:45" ht="14.25" customHeight="1" x14ac:dyDescent="0.15">
      <c r="A4" s="404"/>
      <c r="B4" s="405"/>
      <c r="C4" s="13" t="s">
        <v>40</v>
      </c>
      <c r="D4" s="7" t="s">
        <v>49</v>
      </c>
      <c r="E4" s="4" t="s">
        <v>50</v>
      </c>
      <c r="F4" s="10" t="s">
        <v>49</v>
      </c>
      <c r="G4" s="6" t="s">
        <v>50</v>
      </c>
      <c r="H4" s="4" t="s">
        <v>49</v>
      </c>
      <c r="I4" s="9" t="s">
        <v>50</v>
      </c>
      <c r="J4" s="407"/>
      <c r="K4" s="378"/>
      <c r="L4" s="192" t="s">
        <v>49</v>
      </c>
      <c r="M4" s="4" t="s">
        <v>50</v>
      </c>
      <c r="N4" s="10" t="s">
        <v>49</v>
      </c>
      <c r="O4" s="6" t="s">
        <v>50</v>
      </c>
      <c r="P4" s="4" t="s">
        <v>49</v>
      </c>
      <c r="Q4" s="9" t="s">
        <v>50</v>
      </c>
      <c r="R4" s="429"/>
      <c r="S4" s="421"/>
      <c r="T4" s="431"/>
      <c r="U4" s="191" t="s">
        <v>92</v>
      </c>
      <c r="V4" s="76" t="s">
        <v>93</v>
      </c>
      <c r="W4" s="7" t="s">
        <v>49</v>
      </c>
      <c r="X4" s="6" t="s">
        <v>50</v>
      </c>
      <c r="Y4" s="403"/>
      <c r="Z4" s="378"/>
      <c r="AA4" s="192" t="s">
        <v>49</v>
      </c>
      <c r="AB4" s="9" t="s">
        <v>50</v>
      </c>
      <c r="AC4" s="4" t="s">
        <v>49</v>
      </c>
      <c r="AD4" s="4" t="s">
        <v>50</v>
      </c>
      <c r="AE4" s="7" t="s">
        <v>49</v>
      </c>
      <c r="AF4" s="6" t="s">
        <v>50</v>
      </c>
      <c r="AG4" s="403"/>
      <c r="AH4" s="377"/>
      <c r="AI4" s="433"/>
      <c r="AJ4" s="416"/>
      <c r="AK4" s="192" t="s">
        <v>51</v>
      </c>
      <c r="AL4" s="193" t="s">
        <v>45</v>
      </c>
      <c r="AM4" s="412"/>
      <c r="AN4" s="413"/>
      <c r="AO4" s="409"/>
      <c r="AP4" s="411"/>
      <c r="AQ4" s="411"/>
      <c r="AR4" s="411"/>
      <c r="AS4" s="461"/>
    </row>
    <row r="5" spans="1:45" s="87" customFormat="1" ht="17.25" customHeight="1" x14ac:dyDescent="0.15">
      <c r="A5" s="350">
        <v>1</v>
      </c>
      <c r="B5" s="329" t="s">
        <v>1114</v>
      </c>
      <c r="C5" s="328" t="s">
        <v>1233</v>
      </c>
      <c r="D5" s="351">
        <v>2</v>
      </c>
      <c r="E5" s="349"/>
      <c r="F5" s="349">
        <v>3</v>
      </c>
      <c r="G5" s="349">
        <v>1</v>
      </c>
      <c r="H5" s="349"/>
      <c r="I5" s="349"/>
      <c r="J5" s="356">
        <f>SUM(D5:I6)</f>
        <v>6</v>
      </c>
      <c r="K5" s="366">
        <f>SUM(J5*2000)</f>
        <v>12000</v>
      </c>
      <c r="L5" s="358">
        <v>3</v>
      </c>
      <c r="M5" s="357"/>
      <c r="N5" s="349">
        <v>3</v>
      </c>
      <c r="O5" s="349">
        <v>1</v>
      </c>
      <c r="P5" s="352"/>
      <c r="Q5" s="354"/>
      <c r="R5" s="362">
        <f>SUM(L5:Q6)</f>
        <v>7</v>
      </c>
      <c r="S5" s="390">
        <f>SUM(R5*2000)</f>
        <v>14000</v>
      </c>
      <c r="T5" s="364">
        <f>SUM(R5,J5)</f>
        <v>13</v>
      </c>
      <c r="U5" s="388">
        <v>2</v>
      </c>
      <c r="V5" s="350">
        <v>2</v>
      </c>
      <c r="W5" s="351">
        <v>2</v>
      </c>
      <c r="X5" s="353">
        <v>1</v>
      </c>
      <c r="Y5" s="347">
        <f>SUM(U5:X6)</f>
        <v>7</v>
      </c>
      <c r="Z5" s="366">
        <f>SUM(Y5*4500)</f>
        <v>31500</v>
      </c>
      <c r="AA5" s="358">
        <v>2</v>
      </c>
      <c r="AB5" s="357">
        <v>1</v>
      </c>
      <c r="AC5" s="349">
        <v>2</v>
      </c>
      <c r="AD5" s="349">
        <v>2</v>
      </c>
      <c r="AE5" s="351">
        <v>2</v>
      </c>
      <c r="AF5" s="353">
        <v>1</v>
      </c>
      <c r="AG5" s="347">
        <f>SUM(AA5:AF6)</f>
        <v>10</v>
      </c>
      <c r="AH5" s="366">
        <f>SUM(AG5*4500)</f>
        <v>45000</v>
      </c>
      <c r="AI5" s="356">
        <f>SUM(AG5,Y5)</f>
        <v>17</v>
      </c>
      <c r="AJ5" s="381">
        <f>SUM(AI5*4500)</f>
        <v>76500</v>
      </c>
      <c r="AK5" s="359"/>
      <c r="AL5" s="379">
        <f>SUM(AK5*700)</f>
        <v>0</v>
      </c>
      <c r="AM5" s="359"/>
      <c r="AN5" s="379">
        <f>SUM(AM5*1500)</f>
        <v>0</v>
      </c>
      <c r="AO5" s="384">
        <f>SUM(K5,S5,AJ5,AN5)</f>
        <v>102500</v>
      </c>
      <c r="AP5" s="350"/>
      <c r="AQ5" s="352"/>
      <c r="AR5" s="350"/>
      <c r="AS5" s="330"/>
    </row>
    <row r="6" spans="1:45" s="87" customFormat="1" ht="17.25" customHeight="1" x14ac:dyDescent="0.15">
      <c r="A6" s="371"/>
      <c r="B6" s="320" t="s">
        <v>1113</v>
      </c>
      <c r="C6" s="326" t="s">
        <v>1115</v>
      </c>
      <c r="D6" s="351"/>
      <c r="E6" s="349"/>
      <c r="F6" s="349"/>
      <c r="G6" s="349"/>
      <c r="H6" s="349"/>
      <c r="I6" s="349"/>
      <c r="J6" s="356"/>
      <c r="K6" s="375"/>
      <c r="L6" s="358"/>
      <c r="M6" s="357"/>
      <c r="N6" s="349"/>
      <c r="O6" s="349"/>
      <c r="P6" s="386"/>
      <c r="Q6" s="387"/>
      <c r="R6" s="362"/>
      <c r="S6" s="391"/>
      <c r="T6" s="364"/>
      <c r="U6" s="389"/>
      <c r="V6" s="371"/>
      <c r="W6" s="351"/>
      <c r="X6" s="353"/>
      <c r="Y6" s="347"/>
      <c r="Z6" s="375"/>
      <c r="AA6" s="358"/>
      <c r="AB6" s="357"/>
      <c r="AC6" s="349"/>
      <c r="AD6" s="349"/>
      <c r="AE6" s="351"/>
      <c r="AF6" s="353"/>
      <c r="AG6" s="347"/>
      <c r="AH6" s="375"/>
      <c r="AI6" s="356"/>
      <c r="AJ6" s="382"/>
      <c r="AK6" s="383"/>
      <c r="AL6" s="380"/>
      <c r="AM6" s="383"/>
      <c r="AN6" s="380"/>
      <c r="AO6" s="385"/>
      <c r="AP6" s="371"/>
      <c r="AQ6" s="386"/>
      <c r="AR6" s="371"/>
      <c r="AS6" s="330"/>
    </row>
    <row r="7" spans="1:45" s="87" customFormat="1" ht="17.25" customHeight="1" x14ac:dyDescent="0.15">
      <c r="A7" s="350">
        <v>2</v>
      </c>
      <c r="B7" s="319" t="s">
        <v>1121</v>
      </c>
      <c r="C7" s="324"/>
      <c r="D7" s="351">
        <v>1</v>
      </c>
      <c r="E7" s="349"/>
      <c r="F7" s="349">
        <v>1</v>
      </c>
      <c r="G7" s="349">
        <v>1</v>
      </c>
      <c r="H7" s="349">
        <v>1</v>
      </c>
      <c r="I7" s="349"/>
      <c r="J7" s="356">
        <f>SUM(D7:I8)</f>
        <v>4</v>
      </c>
      <c r="K7" s="366">
        <f>SUM(J7*2000)</f>
        <v>8000</v>
      </c>
      <c r="L7" s="358">
        <v>1</v>
      </c>
      <c r="M7" s="357">
        <v>1</v>
      </c>
      <c r="N7" s="349">
        <v>2</v>
      </c>
      <c r="O7" s="349">
        <v>1</v>
      </c>
      <c r="P7" s="352">
        <v>1</v>
      </c>
      <c r="Q7" s="354"/>
      <c r="R7" s="362">
        <f>SUM(L7:Q8)</f>
        <v>6</v>
      </c>
      <c r="S7" s="390">
        <f>SUM(R7*2000)</f>
        <v>12000</v>
      </c>
      <c r="T7" s="364">
        <f>SUM(R7,J7)</f>
        <v>10</v>
      </c>
      <c r="U7" s="388"/>
      <c r="V7" s="350">
        <v>1</v>
      </c>
      <c r="W7" s="351"/>
      <c r="X7" s="353">
        <v>1</v>
      </c>
      <c r="Y7" s="347">
        <f>SUM(U7:X8)</f>
        <v>2</v>
      </c>
      <c r="Z7" s="366">
        <f>SUM(Y7*4500)</f>
        <v>9000</v>
      </c>
      <c r="AA7" s="358"/>
      <c r="AB7" s="357"/>
      <c r="AC7" s="349">
        <v>1</v>
      </c>
      <c r="AD7" s="349"/>
      <c r="AE7" s="351"/>
      <c r="AF7" s="353">
        <v>1</v>
      </c>
      <c r="AG7" s="347">
        <f>SUM(AA7:AF8)</f>
        <v>2</v>
      </c>
      <c r="AH7" s="366">
        <f>SUM(AG7*4500)</f>
        <v>9000</v>
      </c>
      <c r="AI7" s="356">
        <f>SUM(AG7,Y7)</f>
        <v>4</v>
      </c>
      <c r="AJ7" s="381">
        <f>SUM(AI7*4500)</f>
        <v>18000</v>
      </c>
      <c r="AK7" s="359"/>
      <c r="AL7" s="379">
        <f>SUM(AK7*700)</f>
        <v>0</v>
      </c>
      <c r="AM7" s="359">
        <v>4</v>
      </c>
      <c r="AN7" s="379">
        <f>SUM(AM7*1500)</f>
        <v>6000</v>
      </c>
      <c r="AO7" s="384">
        <f>SUM(K7,S7,AJ7,AN7)</f>
        <v>44000</v>
      </c>
      <c r="AP7" s="350"/>
      <c r="AQ7" s="352"/>
      <c r="AR7" s="350"/>
    </row>
    <row r="8" spans="1:45" s="87" customFormat="1" ht="17.25" customHeight="1" x14ac:dyDescent="0.15">
      <c r="A8" s="371"/>
      <c r="B8" s="320" t="s">
        <v>1120</v>
      </c>
      <c r="C8" s="326" t="s">
        <v>1122</v>
      </c>
      <c r="D8" s="351"/>
      <c r="E8" s="349"/>
      <c r="F8" s="349"/>
      <c r="G8" s="349"/>
      <c r="H8" s="349"/>
      <c r="I8" s="349"/>
      <c r="J8" s="356"/>
      <c r="K8" s="375"/>
      <c r="L8" s="358"/>
      <c r="M8" s="357"/>
      <c r="N8" s="349"/>
      <c r="O8" s="349"/>
      <c r="P8" s="386"/>
      <c r="Q8" s="387"/>
      <c r="R8" s="362"/>
      <c r="S8" s="391"/>
      <c r="T8" s="364"/>
      <c r="U8" s="389"/>
      <c r="V8" s="371"/>
      <c r="W8" s="351"/>
      <c r="X8" s="353"/>
      <c r="Y8" s="347"/>
      <c r="Z8" s="375"/>
      <c r="AA8" s="358"/>
      <c r="AB8" s="357"/>
      <c r="AC8" s="349"/>
      <c r="AD8" s="349"/>
      <c r="AE8" s="351"/>
      <c r="AF8" s="353"/>
      <c r="AG8" s="347"/>
      <c r="AH8" s="375"/>
      <c r="AI8" s="356"/>
      <c r="AJ8" s="382"/>
      <c r="AK8" s="383"/>
      <c r="AL8" s="380"/>
      <c r="AM8" s="383"/>
      <c r="AN8" s="380"/>
      <c r="AO8" s="385"/>
      <c r="AP8" s="371"/>
      <c r="AQ8" s="386"/>
      <c r="AR8" s="371"/>
    </row>
    <row r="9" spans="1:45" s="87" customFormat="1" ht="17.25" customHeight="1" x14ac:dyDescent="0.15">
      <c r="A9" s="350">
        <v>3</v>
      </c>
      <c r="B9" s="319" t="s">
        <v>1242</v>
      </c>
      <c r="C9" s="328"/>
      <c r="D9" s="351">
        <v>1</v>
      </c>
      <c r="E9" s="349">
        <v>1</v>
      </c>
      <c r="F9" s="349">
        <v>2</v>
      </c>
      <c r="G9" s="349"/>
      <c r="H9" s="349">
        <v>1</v>
      </c>
      <c r="I9" s="349"/>
      <c r="J9" s="356">
        <f>SUM(D9:I10)</f>
        <v>5</v>
      </c>
      <c r="K9" s="366">
        <f>SUM(J9*2000)</f>
        <v>10000</v>
      </c>
      <c r="L9" s="358">
        <v>1</v>
      </c>
      <c r="M9" s="357"/>
      <c r="N9" s="349">
        <v>2</v>
      </c>
      <c r="O9" s="349"/>
      <c r="P9" s="352">
        <v>1</v>
      </c>
      <c r="Q9" s="354"/>
      <c r="R9" s="362">
        <f>SUM(L9:Q10)</f>
        <v>4</v>
      </c>
      <c r="S9" s="390">
        <f>SUM(R9*2000)</f>
        <v>8000</v>
      </c>
      <c r="T9" s="364">
        <f>SUM(R9,J9)</f>
        <v>9</v>
      </c>
      <c r="U9" s="388"/>
      <c r="V9" s="350"/>
      <c r="W9" s="351"/>
      <c r="X9" s="353"/>
      <c r="Y9" s="347">
        <f>SUM(U9:X10)</f>
        <v>0</v>
      </c>
      <c r="Z9" s="366">
        <f>SUM(Y9*4500)</f>
        <v>0</v>
      </c>
      <c r="AA9" s="358"/>
      <c r="AB9" s="357"/>
      <c r="AC9" s="349"/>
      <c r="AD9" s="349"/>
      <c r="AE9" s="351"/>
      <c r="AF9" s="353"/>
      <c r="AG9" s="347">
        <f>SUM(AA9:AF10)</f>
        <v>0</v>
      </c>
      <c r="AH9" s="366">
        <f>SUM(AG9*4500)</f>
        <v>0</v>
      </c>
      <c r="AI9" s="356">
        <f>SUM(AG9,Y9)</f>
        <v>0</v>
      </c>
      <c r="AJ9" s="381">
        <f>SUM(AI9*4500)</f>
        <v>0</v>
      </c>
      <c r="AK9" s="359"/>
      <c r="AL9" s="379">
        <f>SUM(AK9*700)</f>
        <v>0</v>
      </c>
      <c r="AM9" s="359"/>
      <c r="AN9" s="379">
        <f>SUM(AM9*1500)</f>
        <v>0</v>
      </c>
      <c r="AO9" s="384">
        <f>SUM(K9,S9,AJ9,AN9)</f>
        <v>18000</v>
      </c>
      <c r="AP9" s="350"/>
      <c r="AQ9" s="352"/>
      <c r="AR9" s="350"/>
      <c r="AS9" s="330"/>
    </row>
    <row r="10" spans="1:45" s="87" customFormat="1" ht="17.25" customHeight="1" x14ac:dyDescent="0.15">
      <c r="A10" s="371"/>
      <c r="B10" s="320" t="s">
        <v>1124</v>
      </c>
      <c r="C10" s="326" t="s">
        <v>1125</v>
      </c>
      <c r="D10" s="351"/>
      <c r="E10" s="349"/>
      <c r="F10" s="349"/>
      <c r="G10" s="349"/>
      <c r="H10" s="349"/>
      <c r="I10" s="349"/>
      <c r="J10" s="356"/>
      <c r="K10" s="375"/>
      <c r="L10" s="358"/>
      <c r="M10" s="357"/>
      <c r="N10" s="349"/>
      <c r="O10" s="349"/>
      <c r="P10" s="386"/>
      <c r="Q10" s="387"/>
      <c r="R10" s="362"/>
      <c r="S10" s="391"/>
      <c r="T10" s="364"/>
      <c r="U10" s="389"/>
      <c r="V10" s="371"/>
      <c r="W10" s="351"/>
      <c r="X10" s="353"/>
      <c r="Y10" s="347"/>
      <c r="Z10" s="375"/>
      <c r="AA10" s="358"/>
      <c r="AB10" s="357"/>
      <c r="AC10" s="349"/>
      <c r="AD10" s="349"/>
      <c r="AE10" s="351"/>
      <c r="AF10" s="353"/>
      <c r="AG10" s="347"/>
      <c r="AH10" s="375"/>
      <c r="AI10" s="356"/>
      <c r="AJ10" s="382"/>
      <c r="AK10" s="383"/>
      <c r="AL10" s="380"/>
      <c r="AM10" s="383"/>
      <c r="AN10" s="380"/>
      <c r="AO10" s="385"/>
      <c r="AP10" s="371"/>
      <c r="AQ10" s="386"/>
      <c r="AR10" s="371"/>
      <c r="AS10" s="330"/>
    </row>
    <row r="11" spans="1:45" s="87" customFormat="1" ht="17.25" customHeight="1" x14ac:dyDescent="0.15">
      <c r="A11" s="350">
        <v>4</v>
      </c>
      <c r="B11" s="319" t="s">
        <v>1235</v>
      </c>
      <c r="C11" s="328"/>
      <c r="D11" s="351">
        <v>1</v>
      </c>
      <c r="E11" s="349"/>
      <c r="F11" s="349"/>
      <c r="G11" s="349"/>
      <c r="H11" s="349"/>
      <c r="I11" s="349"/>
      <c r="J11" s="356">
        <f>SUM(D11:I12)</f>
        <v>1</v>
      </c>
      <c r="K11" s="366">
        <f>SUM(J11*2000)</f>
        <v>2000</v>
      </c>
      <c r="L11" s="358">
        <v>1</v>
      </c>
      <c r="M11" s="357"/>
      <c r="N11" s="349"/>
      <c r="O11" s="349"/>
      <c r="P11" s="352"/>
      <c r="Q11" s="354"/>
      <c r="R11" s="362">
        <f>SUM(L11:Q12)</f>
        <v>1</v>
      </c>
      <c r="S11" s="390">
        <f>SUM(R11*2000)</f>
        <v>2000</v>
      </c>
      <c r="T11" s="364">
        <f>SUM(R11,J11)</f>
        <v>2</v>
      </c>
      <c r="U11" s="388"/>
      <c r="V11" s="350">
        <v>2</v>
      </c>
      <c r="W11" s="351"/>
      <c r="X11" s="353"/>
      <c r="Y11" s="347">
        <f>SUM(U11:X12)</f>
        <v>2</v>
      </c>
      <c r="Z11" s="366">
        <f>SUM(Y11*4500)</f>
        <v>9000</v>
      </c>
      <c r="AA11" s="358"/>
      <c r="AB11" s="357"/>
      <c r="AC11" s="349">
        <v>1</v>
      </c>
      <c r="AD11" s="349">
        <v>1</v>
      </c>
      <c r="AE11" s="351"/>
      <c r="AF11" s="353"/>
      <c r="AG11" s="347">
        <f>SUM(AA11:AF12)</f>
        <v>2</v>
      </c>
      <c r="AH11" s="366">
        <f>SUM(AG11*4500)</f>
        <v>9000</v>
      </c>
      <c r="AI11" s="356">
        <f>SUM(AG11,Y11)</f>
        <v>4</v>
      </c>
      <c r="AJ11" s="381">
        <f>SUM(AI11*4500)</f>
        <v>18000</v>
      </c>
      <c r="AK11" s="359"/>
      <c r="AL11" s="379">
        <f>SUM(AK11*700)</f>
        <v>0</v>
      </c>
      <c r="AM11" s="359">
        <v>1</v>
      </c>
      <c r="AN11" s="379">
        <f>SUM(AM11*1500)</f>
        <v>1500</v>
      </c>
      <c r="AO11" s="384">
        <f>SUM(K11,S11,AJ11,AN11)</f>
        <v>23500</v>
      </c>
      <c r="AP11" s="350" t="s">
        <v>1129</v>
      </c>
      <c r="AQ11" s="352" t="s">
        <v>1130</v>
      </c>
      <c r="AR11" s="350"/>
      <c r="AS11" s="325"/>
    </row>
    <row r="12" spans="1:45" s="87" customFormat="1" ht="17.25" customHeight="1" x14ac:dyDescent="0.15">
      <c r="A12" s="371"/>
      <c r="B12" s="320" t="s">
        <v>1126</v>
      </c>
      <c r="C12" s="326" t="s">
        <v>1127</v>
      </c>
      <c r="D12" s="351"/>
      <c r="E12" s="349"/>
      <c r="F12" s="349"/>
      <c r="G12" s="349"/>
      <c r="H12" s="349"/>
      <c r="I12" s="349"/>
      <c r="J12" s="356"/>
      <c r="K12" s="375"/>
      <c r="L12" s="358"/>
      <c r="M12" s="357"/>
      <c r="N12" s="349"/>
      <c r="O12" s="349"/>
      <c r="P12" s="386"/>
      <c r="Q12" s="387"/>
      <c r="R12" s="362"/>
      <c r="S12" s="391"/>
      <c r="T12" s="364"/>
      <c r="U12" s="389"/>
      <c r="V12" s="371"/>
      <c r="W12" s="351"/>
      <c r="X12" s="353"/>
      <c r="Y12" s="347"/>
      <c r="Z12" s="375"/>
      <c r="AA12" s="358"/>
      <c r="AB12" s="357"/>
      <c r="AC12" s="349"/>
      <c r="AD12" s="349"/>
      <c r="AE12" s="351"/>
      <c r="AF12" s="353"/>
      <c r="AG12" s="347"/>
      <c r="AH12" s="375"/>
      <c r="AI12" s="356"/>
      <c r="AJ12" s="382"/>
      <c r="AK12" s="383"/>
      <c r="AL12" s="380"/>
      <c r="AM12" s="383"/>
      <c r="AN12" s="380"/>
      <c r="AO12" s="385"/>
      <c r="AP12" s="371"/>
      <c r="AQ12" s="386"/>
      <c r="AR12" s="371"/>
      <c r="AS12" s="325"/>
    </row>
    <row r="13" spans="1:45" s="87" customFormat="1" ht="17.25" customHeight="1" x14ac:dyDescent="0.15">
      <c r="A13" s="350">
        <v>5</v>
      </c>
      <c r="B13" s="319" t="s">
        <v>1236</v>
      </c>
      <c r="C13" s="328"/>
      <c r="D13" s="351">
        <v>1</v>
      </c>
      <c r="E13" s="349">
        <v>1</v>
      </c>
      <c r="F13" s="349"/>
      <c r="G13" s="349"/>
      <c r="H13" s="349">
        <v>2</v>
      </c>
      <c r="I13" s="349">
        <v>1</v>
      </c>
      <c r="J13" s="356">
        <f>SUM(D13:I14)</f>
        <v>5</v>
      </c>
      <c r="K13" s="366">
        <f>SUM(J13*2000)</f>
        <v>10000</v>
      </c>
      <c r="L13" s="358">
        <v>1</v>
      </c>
      <c r="M13" s="357">
        <v>1</v>
      </c>
      <c r="N13" s="349"/>
      <c r="O13" s="349"/>
      <c r="P13" s="352">
        <v>2</v>
      </c>
      <c r="Q13" s="354">
        <v>1</v>
      </c>
      <c r="R13" s="362">
        <f>SUM(L13:Q14)</f>
        <v>5</v>
      </c>
      <c r="S13" s="390">
        <f>SUM(R13*2000)</f>
        <v>10000</v>
      </c>
      <c r="T13" s="364">
        <f>SUM(R13,J13)</f>
        <v>10</v>
      </c>
      <c r="U13" s="388">
        <v>1</v>
      </c>
      <c r="V13" s="350">
        <v>1</v>
      </c>
      <c r="W13" s="351"/>
      <c r="X13" s="353"/>
      <c r="Y13" s="347">
        <f>SUM(U13:X14)</f>
        <v>2</v>
      </c>
      <c r="Z13" s="366">
        <f>SUM(Y13*4500)</f>
        <v>9000</v>
      </c>
      <c r="AA13" s="358">
        <v>1</v>
      </c>
      <c r="AB13" s="357"/>
      <c r="AC13" s="349">
        <v>1</v>
      </c>
      <c r="AD13" s="349"/>
      <c r="AE13" s="351"/>
      <c r="AF13" s="353"/>
      <c r="AG13" s="347">
        <f>SUM(AA13:AF14)</f>
        <v>2</v>
      </c>
      <c r="AH13" s="366">
        <f>SUM(AG13*4500)</f>
        <v>9000</v>
      </c>
      <c r="AI13" s="356">
        <f>SUM(AG13,Y13)</f>
        <v>4</v>
      </c>
      <c r="AJ13" s="381">
        <f>SUM(AI13*4500)</f>
        <v>18000</v>
      </c>
      <c r="AK13" s="359"/>
      <c r="AL13" s="379">
        <f>SUM(AK13*700)</f>
        <v>0</v>
      </c>
      <c r="AM13" s="359"/>
      <c r="AN13" s="379">
        <f>SUM(AM13*1500)</f>
        <v>0</v>
      </c>
      <c r="AO13" s="384">
        <f>SUM(K13,S13,AJ13,AN13)</f>
        <v>38000</v>
      </c>
      <c r="AP13" s="350" t="s">
        <v>1133</v>
      </c>
      <c r="AQ13" s="352" t="s">
        <v>1134</v>
      </c>
      <c r="AR13" s="350" t="s">
        <v>1135</v>
      </c>
      <c r="AS13" s="325"/>
    </row>
    <row r="14" spans="1:45" s="87" customFormat="1" ht="17.25" customHeight="1" x14ac:dyDescent="0.15">
      <c r="A14" s="371"/>
      <c r="B14" s="320" t="s">
        <v>1131</v>
      </c>
      <c r="C14" s="326" t="s">
        <v>1132</v>
      </c>
      <c r="D14" s="351"/>
      <c r="E14" s="349"/>
      <c r="F14" s="349"/>
      <c r="G14" s="349"/>
      <c r="H14" s="349"/>
      <c r="I14" s="349"/>
      <c r="J14" s="356"/>
      <c r="K14" s="375"/>
      <c r="L14" s="358"/>
      <c r="M14" s="357"/>
      <c r="N14" s="349"/>
      <c r="O14" s="349"/>
      <c r="P14" s="386"/>
      <c r="Q14" s="387"/>
      <c r="R14" s="362"/>
      <c r="S14" s="391"/>
      <c r="T14" s="364"/>
      <c r="U14" s="389"/>
      <c r="V14" s="371"/>
      <c r="W14" s="351"/>
      <c r="X14" s="353"/>
      <c r="Y14" s="347"/>
      <c r="Z14" s="375"/>
      <c r="AA14" s="358"/>
      <c r="AB14" s="357"/>
      <c r="AC14" s="349"/>
      <c r="AD14" s="349"/>
      <c r="AE14" s="351"/>
      <c r="AF14" s="353"/>
      <c r="AG14" s="347"/>
      <c r="AH14" s="375"/>
      <c r="AI14" s="356"/>
      <c r="AJ14" s="382"/>
      <c r="AK14" s="383"/>
      <c r="AL14" s="380"/>
      <c r="AM14" s="383"/>
      <c r="AN14" s="380"/>
      <c r="AO14" s="385"/>
      <c r="AP14" s="371"/>
      <c r="AQ14" s="386"/>
      <c r="AR14" s="371"/>
      <c r="AS14" s="325"/>
    </row>
    <row r="15" spans="1:45" s="87" customFormat="1" ht="17.25" customHeight="1" x14ac:dyDescent="0.15">
      <c r="A15" s="350">
        <v>6</v>
      </c>
      <c r="B15" s="319" t="s">
        <v>1237</v>
      </c>
      <c r="C15" s="328"/>
      <c r="D15" s="351">
        <v>2</v>
      </c>
      <c r="E15" s="349"/>
      <c r="F15" s="349"/>
      <c r="G15" s="349"/>
      <c r="H15" s="349"/>
      <c r="I15" s="349">
        <v>2</v>
      </c>
      <c r="J15" s="356">
        <f>SUM(D15:I16)</f>
        <v>4</v>
      </c>
      <c r="K15" s="366">
        <f>SUM(J15*2000)</f>
        <v>8000</v>
      </c>
      <c r="L15" s="358">
        <v>2</v>
      </c>
      <c r="M15" s="357"/>
      <c r="N15" s="349"/>
      <c r="O15" s="349"/>
      <c r="P15" s="352">
        <v>2</v>
      </c>
      <c r="Q15" s="354"/>
      <c r="R15" s="362">
        <f>SUM(L15:Q16)</f>
        <v>4</v>
      </c>
      <c r="S15" s="390">
        <f>SUM(R15*2000)</f>
        <v>8000</v>
      </c>
      <c r="T15" s="364">
        <f>SUM(R15,J15)</f>
        <v>8</v>
      </c>
      <c r="U15" s="388">
        <v>1</v>
      </c>
      <c r="V15" s="350">
        <v>1</v>
      </c>
      <c r="W15" s="351"/>
      <c r="X15" s="353"/>
      <c r="Y15" s="347">
        <f>SUM(U15:X16)</f>
        <v>2</v>
      </c>
      <c r="Z15" s="366">
        <f>SUM(Y15*4500)</f>
        <v>9000</v>
      </c>
      <c r="AA15" s="358">
        <v>1</v>
      </c>
      <c r="AB15" s="357"/>
      <c r="AC15" s="349">
        <v>1</v>
      </c>
      <c r="AD15" s="349"/>
      <c r="AE15" s="351"/>
      <c r="AF15" s="353"/>
      <c r="AG15" s="347">
        <f>SUM(AA15:AF16)</f>
        <v>2</v>
      </c>
      <c r="AH15" s="366">
        <f>SUM(AG15*4500)</f>
        <v>9000</v>
      </c>
      <c r="AI15" s="356">
        <f>SUM(AG15,Y15)</f>
        <v>4</v>
      </c>
      <c r="AJ15" s="381">
        <f>SUM(AI15*4500)</f>
        <v>18000</v>
      </c>
      <c r="AK15" s="359"/>
      <c r="AL15" s="379">
        <f>SUM(AK15*700)</f>
        <v>0</v>
      </c>
      <c r="AM15" s="359">
        <v>2</v>
      </c>
      <c r="AN15" s="379">
        <f>SUM(AM15*1500)</f>
        <v>3000</v>
      </c>
      <c r="AO15" s="384">
        <f>SUM(K15,S15,AJ15,AN15)</f>
        <v>37000</v>
      </c>
      <c r="AP15" s="350" t="s">
        <v>1138</v>
      </c>
      <c r="AQ15" s="352" t="s">
        <v>1139</v>
      </c>
      <c r="AR15" s="350"/>
      <c r="AS15" s="325"/>
    </row>
    <row r="16" spans="1:45" s="87" customFormat="1" ht="17.25" customHeight="1" x14ac:dyDescent="0.15">
      <c r="A16" s="371"/>
      <c r="B16" s="320" t="s">
        <v>1136</v>
      </c>
      <c r="C16" s="326" t="s">
        <v>1137</v>
      </c>
      <c r="D16" s="351"/>
      <c r="E16" s="349"/>
      <c r="F16" s="349"/>
      <c r="G16" s="349"/>
      <c r="H16" s="349"/>
      <c r="I16" s="349"/>
      <c r="J16" s="356"/>
      <c r="K16" s="375"/>
      <c r="L16" s="358"/>
      <c r="M16" s="357"/>
      <c r="N16" s="349"/>
      <c r="O16" s="349"/>
      <c r="P16" s="386"/>
      <c r="Q16" s="387"/>
      <c r="R16" s="362"/>
      <c r="S16" s="391"/>
      <c r="T16" s="364"/>
      <c r="U16" s="389"/>
      <c r="V16" s="371"/>
      <c r="W16" s="351"/>
      <c r="X16" s="353"/>
      <c r="Y16" s="347"/>
      <c r="Z16" s="375"/>
      <c r="AA16" s="358"/>
      <c r="AB16" s="357"/>
      <c r="AC16" s="349"/>
      <c r="AD16" s="349"/>
      <c r="AE16" s="351"/>
      <c r="AF16" s="353"/>
      <c r="AG16" s="347"/>
      <c r="AH16" s="375"/>
      <c r="AI16" s="356"/>
      <c r="AJ16" s="382"/>
      <c r="AK16" s="383"/>
      <c r="AL16" s="380"/>
      <c r="AM16" s="383"/>
      <c r="AN16" s="380"/>
      <c r="AO16" s="385"/>
      <c r="AP16" s="371"/>
      <c r="AQ16" s="386"/>
      <c r="AR16" s="371"/>
      <c r="AS16" s="325"/>
    </row>
    <row r="17" spans="1:45" s="87" customFormat="1" ht="17.25" customHeight="1" x14ac:dyDescent="0.15">
      <c r="A17" s="350">
        <v>7</v>
      </c>
      <c r="B17" s="319" t="s">
        <v>1238</v>
      </c>
      <c r="C17" s="328"/>
      <c r="D17" s="351"/>
      <c r="E17" s="349"/>
      <c r="F17" s="349"/>
      <c r="G17" s="349">
        <v>2</v>
      </c>
      <c r="H17" s="349"/>
      <c r="I17" s="349">
        <v>1</v>
      </c>
      <c r="J17" s="356">
        <f>SUM(D17:I18)</f>
        <v>3</v>
      </c>
      <c r="K17" s="366">
        <f>SUM(J17*2000)</f>
        <v>6000</v>
      </c>
      <c r="L17" s="358"/>
      <c r="M17" s="357"/>
      <c r="N17" s="349"/>
      <c r="O17" s="349">
        <v>2</v>
      </c>
      <c r="P17" s="352"/>
      <c r="Q17" s="354">
        <v>1</v>
      </c>
      <c r="R17" s="362">
        <f>SUM(L17:Q18)</f>
        <v>3</v>
      </c>
      <c r="S17" s="390">
        <f>SUM(R17*2000)</f>
        <v>6000</v>
      </c>
      <c r="T17" s="364">
        <f>SUM(R17,J17)</f>
        <v>6</v>
      </c>
      <c r="U17" s="388">
        <v>1</v>
      </c>
      <c r="V17" s="350">
        <v>1</v>
      </c>
      <c r="W17" s="351"/>
      <c r="X17" s="353"/>
      <c r="Y17" s="347">
        <f>SUM(U17:X18)</f>
        <v>2</v>
      </c>
      <c r="Z17" s="366">
        <f>SUM(Y17*4500)</f>
        <v>9000</v>
      </c>
      <c r="AA17" s="358">
        <v>1</v>
      </c>
      <c r="AB17" s="357"/>
      <c r="AC17" s="349">
        <v>1</v>
      </c>
      <c r="AD17" s="349"/>
      <c r="AE17" s="351"/>
      <c r="AF17" s="353"/>
      <c r="AG17" s="347">
        <f>SUM(AA17:AF18)</f>
        <v>2</v>
      </c>
      <c r="AH17" s="366">
        <f>SUM(AG17*4500)</f>
        <v>9000</v>
      </c>
      <c r="AI17" s="356">
        <f>SUM(AG17,Y17)</f>
        <v>4</v>
      </c>
      <c r="AJ17" s="381">
        <f>SUM(AI17*4500)</f>
        <v>18000</v>
      </c>
      <c r="AK17" s="359"/>
      <c r="AL17" s="379">
        <f>SUM(AK17*700)</f>
        <v>0</v>
      </c>
      <c r="AM17" s="359"/>
      <c r="AN17" s="379">
        <f>SUM(AM17*1500)</f>
        <v>0</v>
      </c>
      <c r="AO17" s="384">
        <f>SUM(K17,S17,AJ17,AN17)</f>
        <v>30000</v>
      </c>
      <c r="AP17" s="350" t="s">
        <v>1142</v>
      </c>
      <c r="AQ17" s="352" t="s">
        <v>1143</v>
      </c>
      <c r="AR17" s="350"/>
      <c r="AS17" s="325"/>
    </row>
    <row r="18" spans="1:45" s="87" customFormat="1" ht="17.25" customHeight="1" x14ac:dyDescent="0.15">
      <c r="A18" s="371"/>
      <c r="B18" s="320" t="s">
        <v>1140</v>
      </c>
      <c r="C18" s="326" t="s">
        <v>1141</v>
      </c>
      <c r="D18" s="351"/>
      <c r="E18" s="349"/>
      <c r="F18" s="349"/>
      <c r="G18" s="349"/>
      <c r="H18" s="349"/>
      <c r="I18" s="349"/>
      <c r="J18" s="356"/>
      <c r="K18" s="375"/>
      <c r="L18" s="358"/>
      <c r="M18" s="357"/>
      <c r="N18" s="349"/>
      <c r="O18" s="349"/>
      <c r="P18" s="386"/>
      <c r="Q18" s="387"/>
      <c r="R18" s="362"/>
      <c r="S18" s="391"/>
      <c r="T18" s="364"/>
      <c r="U18" s="389"/>
      <c r="V18" s="371"/>
      <c r="W18" s="351"/>
      <c r="X18" s="353"/>
      <c r="Y18" s="347"/>
      <c r="Z18" s="375"/>
      <c r="AA18" s="358"/>
      <c r="AB18" s="357"/>
      <c r="AC18" s="349"/>
      <c r="AD18" s="349"/>
      <c r="AE18" s="351"/>
      <c r="AF18" s="353"/>
      <c r="AG18" s="347"/>
      <c r="AH18" s="375"/>
      <c r="AI18" s="356"/>
      <c r="AJ18" s="382"/>
      <c r="AK18" s="383"/>
      <c r="AL18" s="380"/>
      <c r="AM18" s="383"/>
      <c r="AN18" s="380"/>
      <c r="AO18" s="385"/>
      <c r="AP18" s="371"/>
      <c r="AQ18" s="386"/>
      <c r="AR18" s="371"/>
      <c r="AS18" s="325"/>
    </row>
    <row r="19" spans="1:45" s="87" customFormat="1" ht="17.25" customHeight="1" x14ac:dyDescent="0.15">
      <c r="A19" s="350">
        <v>8</v>
      </c>
      <c r="B19" s="319" t="s">
        <v>1241</v>
      </c>
      <c r="C19" s="328"/>
      <c r="D19" s="351">
        <v>1</v>
      </c>
      <c r="E19" s="349">
        <v>2</v>
      </c>
      <c r="F19" s="349">
        <v>3</v>
      </c>
      <c r="G19" s="349"/>
      <c r="H19" s="349"/>
      <c r="I19" s="349"/>
      <c r="J19" s="356">
        <f>SUM(D19:I20)</f>
        <v>6</v>
      </c>
      <c r="K19" s="366">
        <f>SUM(J19*2000)</f>
        <v>12000</v>
      </c>
      <c r="L19" s="358">
        <v>1</v>
      </c>
      <c r="M19" s="357">
        <v>1</v>
      </c>
      <c r="N19" s="349">
        <v>3</v>
      </c>
      <c r="O19" s="349"/>
      <c r="P19" s="352"/>
      <c r="Q19" s="354"/>
      <c r="R19" s="362">
        <f>SUM(L19:Q20)</f>
        <v>5</v>
      </c>
      <c r="S19" s="390">
        <f>SUM(R19*2000)</f>
        <v>10000</v>
      </c>
      <c r="T19" s="364">
        <f>SUM(R19,J19)</f>
        <v>11</v>
      </c>
      <c r="U19" s="388">
        <v>1</v>
      </c>
      <c r="V19" s="350"/>
      <c r="W19" s="351"/>
      <c r="X19" s="353">
        <v>1</v>
      </c>
      <c r="Y19" s="347">
        <f>SUM(U19:X20)</f>
        <v>2</v>
      </c>
      <c r="Z19" s="366">
        <f>SUM(Y19*4500)</f>
        <v>9000</v>
      </c>
      <c r="AA19" s="358">
        <v>1</v>
      </c>
      <c r="AB19" s="357"/>
      <c r="AC19" s="349"/>
      <c r="AD19" s="349"/>
      <c r="AE19" s="351"/>
      <c r="AF19" s="353"/>
      <c r="AG19" s="347">
        <f>SUM(AA19:AF20)</f>
        <v>1</v>
      </c>
      <c r="AH19" s="366">
        <f>SUM(AG19*4500)</f>
        <v>4500</v>
      </c>
      <c r="AI19" s="356">
        <f>SUM(AG19,Y19)</f>
        <v>3</v>
      </c>
      <c r="AJ19" s="381">
        <f>SUM(AI19*4500)</f>
        <v>13500</v>
      </c>
      <c r="AK19" s="359"/>
      <c r="AL19" s="379">
        <f>SUM(AK19*700)</f>
        <v>0</v>
      </c>
      <c r="AM19" s="359">
        <v>1</v>
      </c>
      <c r="AN19" s="379">
        <f>SUM(AM19*1500)</f>
        <v>1500</v>
      </c>
      <c r="AO19" s="384">
        <f>SUM(K19,S19,AJ19,AN19)</f>
        <v>37000</v>
      </c>
      <c r="AP19" s="350" t="s">
        <v>1146</v>
      </c>
      <c r="AQ19" s="352" t="s">
        <v>1147</v>
      </c>
      <c r="AR19" s="350"/>
      <c r="AS19" s="325"/>
    </row>
    <row r="20" spans="1:45" s="87" customFormat="1" ht="17.25" customHeight="1" x14ac:dyDescent="0.15">
      <c r="A20" s="371"/>
      <c r="B20" s="320" t="s">
        <v>1144</v>
      </c>
      <c r="C20" s="326" t="s">
        <v>1145</v>
      </c>
      <c r="D20" s="351"/>
      <c r="E20" s="349"/>
      <c r="F20" s="349"/>
      <c r="G20" s="349"/>
      <c r="H20" s="349"/>
      <c r="I20" s="349"/>
      <c r="J20" s="356"/>
      <c r="K20" s="375"/>
      <c r="L20" s="358"/>
      <c r="M20" s="357"/>
      <c r="N20" s="349"/>
      <c r="O20" s="349"/>
      <c r="P20" s="386"/>
      <c r="Q20" s="387"/>
      <c r="R20" s="362"/>
      <c r="S20" s="391"/>
      <c r="T20" s="364"/>
      <c r="U20" s="389"/>
      <c r="V20" s="371"/>
      <c r="W20" s="351"/>
      <c r="X20" s="353"/>
      <c r="Y20" s="347"/>
      <c r="Z20" s="375"/>
      <c r="AA20" s="358"/>
      <c r="AB20" s="357"/>
      <c r="AC20" s="349"/>
      <c r="AD20" s="349"/>
      <c r="AE20" s="351"/>
      <c r="AF20" s="353"/>
      <c r="AG20" s="347"/>
      <c r="AH20" s="375"/>
      <c r="AI20" s="356"/>
      <c r="AJ20" s="382"/>
      <c r="AK20" s="383"/>
      <c r="AL20" s="380"/>
      <c r="AM20" s="383"/>
      <c r="AN20" s="380"/>
      <c r="AO20" s="385"/>
      <c r="AP20" s="371"/>
      <c r="AQ20" s="386"/>
      <c r="AR20" s="371"/>
      <c r="AS20" s="325"/>
    </row>
    <row r="21" spans="1:45" s="87" customFormat="1" ht="17.25" customHeight="1" x14ac:dyDescent="0.15">
      <c r="A21" s="350">
        <v>9</v>
      </c>
      <c r="B21" s="319" t="s">
        <v>1243</v>
      </c>
      <c r="C21" s="328"/>
      <c r="D21" s="351"/>
      <c r="E21" s="349"/>
      <c r="F21" s="349"/>
      <c r="G21" s="349"/>
      <c r="H21" s="349"/>
      <c r="I21" s="349"/>
      <c r="J21" s="356">
        <f>SUM(D21:I22)</f>
        <v>0</v>
      </c>
      <c r="K21" s="366">
        <f>SUM(J21*2000)</f>
        <v>0</v>
      </c>
      <c r="L21" s="358">
        <v>1</v>
      </c>
      <c r="M21" s="357"/>
      <c r="N21" s="349">
        <v>3</v>
      </c>
      <c r="O21" s="349"/>
      <c r="P21" s="352"/>
      <c r="Q21" s="354">
        <v>1</v>
      </c>
      <c r="R21" s="362">
        <f>SUM(L21:Q22)</f>
        <v>5</v>
      </c>
      <c r="S21" s="390">
        <f>SUM(R21*2000)</f>
        <v>10000</v>
      </c>
      <c r="T21" s="364">
        <f>SUM(R21,J21)</f>
        <v>5</v>
      </c>
      <c r="U21" s="388"/>
      <c r="V21" s="350"/>
      <c r="W21" s="351"/>
      <c r="X21" s="353"/>
      <c r="Y21" s="347">
        <f>SUM(U21:X22)</f>
        <v>0</v>
      </c>
      <c r="Z21" s="366">
        <f>SUM(Y21*4500)</f>
        <v>0</v>
      </c>
      <c r="AA21" s="358"/>
      <c r="AB21" s="357"/>
      <c r="AC21" s="349"/>
      <c r="AD21" s="349"/>
      <c r="AE21" s="351"/>
      <c r="AF21" s="353"/>
      <c r="AG21" s="347">
        <f>SUM(AA21:AF22)</f>
        <v>0</v>
      </c>
      <c r="AH21" s="366">
        <f>SUM(AG21*4500)</f>
        <v>0</v>
      </c>
      <c r="AI21" s="356">
        <f>SUM(AG21,Y21)</f>
        <v>0</v>
      </c>
      <c r="AJ21" s="381">
        <f>SUM(AI21*4500)</f>
        <v>0</v>
      </c>
      <c r="AK21" s="359"/>
      <c r="AL21" s="379">
        <f>SUM(AK21*700)</f>
        <v>0</v>
      </c>
      <c r="AM21" s="359"/>
      <c r="AN21" s="379">
        <f>SUM(AM21*1500)</f>
        <v>0</v>
      </c>
      <c r="AO21" s="384">
        <f>SUM(K21,S21,AJ21,AN21)</f>
        <v>10000</v>
      </c>
      <c r="AP21" s="350"/>
      <c r="AQ21" s="352"/>
      <c r="AR21" s="350"/>
      <c r="AS21" s="325"/>
    </row>
    <row r="22" spans="1:45" s="87" customFormat="1" ht="17.25" customHeight="1" x14ac:dyDescent="0.15">
      <c r="A22" s="371"/>
      <c r="B22" s="320" t="s">
        <v>1148</v>
      </c>
      <c r="C22" s="326" t="s">
        <v>1149</v>
      </c>
      <c r="D22" s="351"/>
      <c r="E22" s="349"/>
      <c r="F22" s="349"/>
      <c r="G22" s="349"/>
      <c r="H22" s="349"/>
      <c r="I22" s="349"/>
      <c r="J22" s="356"/>
      <c r="K22" s="375"/>
      <c r="L22" s="358"/>
      <c r="M22" s="357"/>
      <c r="N22" s="349"/>
      <c r="O22" s="349"/>
      <c r="P22" s="386"/>
      <c r="Q22" s="387"/>
      <c r="R22" s="362"/>
      <c r="S22" s="391"/>
      <c r="T22" s="364"/>
      <c r="U22" s="389"/>
      <c r="V22" s="371"/>
      <c r="W22" s="351"/>
      <c r="X22" s="353"/>
      <c r="Y22" s="347"/>
      <c r="Z22" s="375"/>
      <c r="AA22" s="358"/>
      <c r="AB22" s="357"/>
      <c r="AC22" s="349"/>
      <c r="AD22" s="349"/>
      <c r="AE22" s="351"/>
      <c r="AF22" s="353"/>
      <c r="AG22" s="347"/>
      <c r="AH22" s="375"/>
      <c r="AI22" s="356"/>
      <c r="AJ22" s="382"/>
      <c r="AK22" s="383"/>
      <c r="AL22" s="380"/>
      <c r="AM22" s="383"/>
      <c r="AN22" s="380"/>
      <c r="AO22" s="385"/>
      <c r="AP22" s="371"/>
      <c r="AQ22" s="386"/>
      <c r="AR22" s="371"/>
      <c r="AS22" s="325"/>
    </row>
    <row r="23" spans="1:45" s="87" customFormat="1" ht="17.25" customHeight="1" x14ac:dyDescent="0.15">
      <c r="A23" s="350">
        <v>10</v>
      </c>
      <c r="B23" s="319" t="s">
        <v>1244</v>
      </c>
      <c r="C23" s="328"/>
      <c r="D23" s="351">
        <v>1</v>
      </c>
      <c r="E23" s="349"/>
      <c r="F23" s="349"/>
      <c r="G23" s="349"/>
      <c r="H23" s="349">
        <v>2</v>
      </c>
      <c r="I23" s="349"/>
      <c r="J23" s="356">
        <f>SUM(D23:I24)</f>
        <v>3</v>
      </c>
      <c r="K23" s="366">
        <f>SUM(J23*2000)</f>
        <v>6000</v>
      </c>
      <c r="L23" s="358">
        <v>1</v>
      </c>
      <c r="M23" s="357"/>
      <c r="N23" s="349">
        <v>2</v>
      </c>
      <c r="O23" s="349"/>
      <c r="P23" s="352"/>
      <c r="Q23" s="354"/>
      <c r="R23" s="362">
        <f>SUM(L23:Q24)</f>
        <v>3</v>
      </c>
      <c r="S23" s="390">
        <f>SUM(R23*2000)</f>
        <v>6000</v>
      </c>
      <c r="T23" s="364">
        <f>SUM(R23,J23)</f>
        <v>6</v>
      </c>
      <c r="U23" s="388">
        <v>1</v>
      </c>
      <c r="V23" s="350">
        <v>1</v>
      </c>
      <c r="W23" s="351">
        <v>1</v>
      </c>
      <c r="X23" s="353"/>
      <c r="Y23" s="347">
        <f>SUM(U23:X24)</f>
        <v>3</v>
      </c>
      <c r="Z23" s="366">
        <f>SUM(Y23*4500)</f>
        <v>13500</v>
      </c>
      <c r="AA23" s="358"/>
      <c r="AB23" s="357">
        <v>1</v>
      </c>
      <c r="AC23" s="349">
        <v>1</v>
      </c>
      <c r="AD23" s="349"/>
      <c r="AE23" s="351">
        <v>1</v>
      </c>
      <c r="AF23" s="353"/>
      <c r="AG23" s="347">
        <f>SUM(AA23:AF24)</f>
        <v>3</v>
      </c>
      <c r="AH23" s="366">
        <f>SUM(AG23*4500)</f>
        <v>13500</v>
      </c>
      <c r="AI23" s="356">
        <f>SUM(AG23,Y23)</f>
        <v>6</v>
      </c>
      <c r="AJ23" s="381">
        <f>SUM(AI23*4500)</f>
        <v>27000</v>
      </c>
      <c r="AK23" s="359"/>
      <c r="AL23" s="379">
        <f>SUM(AK23*700)</f>
        <v>0</v>
      </c>
      <c r="AM23" s="359">
        <v>1</v>
      </c>
      <c r="AN23" s="379">
        <f>SUM(AM23*1500)</f>
        <v>1500</v>
      </c>
      <c r="AO23" s="384">
        <f>SUM(K23,S23,AJ23,AN23)</f>
        <v>40500</v>
      </c>
      <c r="AP23" s="350" t="s">
        <v>1152</v>
      </c>
      <c r="AQ23" s="352" t="s">
        <v>1153</v>
      </c>
      <c r="AR23" s="350"/>
      <c r="AS23" s="325"/>
    </row>
    <row r="24" spans="1:45" s="87" customFormat="1" ht="17.25" customHeight="1" x14ac:dyDescent="0.15">
      <c r="A24" s="371"/>
      <c r="B24" s="320" t="s">
        <v>1150</v>
      </c>
      <c r="C24" s="326" t="s">
        <v>1151</v>
      </c>
      <c r="D24" s="351"/>
      <c r="E24" s="349"/>
      <c r="F24" s="349"/>
      <c r="G24" s="349"/>
      <c r="H24" s="349"/>
      <c r="I24" s="349"/>
      <c r="J24" s="356"/>
      <c r="K24" s="375"/>
      <c r="L24" s="358"/>
      <c r="M24" s="357"/>
      <c r="N24" s="349"/>
      <c r="O24" s="349"/>
      <c r="P24" s="386"/>
      <c r="Q24" s="387"/>
      <c r="R24" s="362"/>
      <c r="S24" s="391"/>
      <c r="T24" s="364"/>
      <c r="U24" s="389"/>
      <c r="V24" s="371"/>
      <c r="W24" s="351"/>
      <c r="X24" s="353"/>
      <c r="Y24" s="347"/>
      <c r="Z24" s="375"/>
      <c r="AA24" s="358"/>
      <c r="AB24" s="357"/>
      <c r="AC24" s="349"/>
      <c r="AD24" s="349"/>
      <c r="AE24" s="351"/>
      <c r="AF24" s="353"/>
      <c r="AG24" s="347"/>
      <c r="AH24" s="375"/>
      <c r="AI24" s="356"/>
      <c r="AJ24" s="382"/>
      <c r="AK24" s="383"/>
      <c r="AL24" s="380"/>
      <c r="AM24" s="383"/>
      <c r="AN24" s="380"/>
      <c r="AO24" s="385"/>
      <c r="AP24" s="371"/>
      <c r="AQ24" s="386"/>
      <c r="AR24" s="371"/>
      <c r="AS24" s="325"/>
    </row>
    <row r="25" spans="1:45" s="87" customFormat="1" ht="17.25" customHeight="1" x14ac:dyDescent="0.15">
      <c r="A25" s="350">
        <v>11</v>
      </c>
      <c r="B25" s="319" t="s">
        <v>1245</v>
      </c>
      <c r="C25" s="324"/>
      <c r="D25" s="351"/>
      <c r="E25" s="349"/>
      <c r="F25" s="349"/>
      <c r="G25" s="349"/>
      <c r="H25" s="349"/>
      <c r="I25" s="349"/>
      <c r="J25" s="356">
        <f>SUM(D25:I26)</f>
        <v>0</v>
      </c>
      <c r="K25" s="366">
        <f>SUM(J25*2000)</f>
        <v>0</v>
      </c>
      <c r="L25" s="358"/>
      <c r="M25" s="357"/>
      <c r="N25" s="349"/>
      <c r="O25" s="349"/>
      <c r="P25" s="352">
        <v>1</v>
      </c>
      <c r="Q25" s="354"/>
      <c r="R25" s="362">
        <f>SUM(L25:Q26)</f>
        <v>1</v>
      </c>
      <c r="S25" s="390">
        <f>SUM(R25*2000)</f>
        <v>2000</v>
      </c>
      <c r="T25" s="364">
        <f>SUM(R25,J25)</f>
        <v>1</v>
      </c>
      <c r="U25" s="388"/>
      <c r="V25" s="350"/>
      <c r="W25" s="351"/>
      <c r="X25" s="353"/>
      <c r="Y25" s="347">
        <f>SUM(U25:X26)</f>
        <v>0</v>
      </c>
      <c r="Z25" s="366">
        <f>SUM(Y25*4500)</f>
        <v>0</v>
      </c>
      <c r="AA25" s="358"/>
      <c r="AB25" s="357"/>
      <c r="AC25" s="349"/>
      <c r="AD25" s="349"/>
      <c r="AE25" s="351"/>
      <c r="AF25" s="353"/>
      <c r="AG25" s="347">
        <f>SUM(AA25:AF26)</f>
        <v>0</v>
      </c>
      <c r="AH25" s="366">
        <f>SUM(AG25*4500)</f>
        <v>0</v>
      </c>
      <c r="AI25" s="356">
        <f>SUM(AG25,Y25)</f>
        <v>0</v>
      </c>
      <c r="AJ25" s="381">
        <f>SUM(AI25*4500)</f>
        <v>0</v>
      </c>
      <c r="AK25" s="359"/>
      <c r="AL25" s="379">
        <f>SUM(AK25*700)</f>
        <v>0</v>
      </c>
      <c r="AM25" s="359"/>
      <c r="AN25" s="379">
        <f>SUM(AM25*1500)</f>
        <v>0</v>
      </c>
      <c r="AO25" s="384">
        <f>SUM(K25,S25,AJ25,AN25)</f>
        <v>2000</v>
      </c>
      <c r="AP25" s="350"/>
      <c r="AQ25" s="352"/>
      <c r="AR25" s="350"/>
      <c r="AS25" s="325"/>
    </row>
    <row r="26" spans="1:45" s="87" customFormat="1" ht="17.25" customHeight="1" x14ac:dyDescent="0.15">
      <c r="A26" s="371"/>
      <c r="B26" s="320" t="s">
        <v>1154</v>
      </c>
      <c r="C26" s="326" t="s">
        <v>1155</v>
      </c>
      <c r="D26" s="351"/>
      <c r="E26" s="349"/>
      <c r="F26" s="349"/>
      <c r="G26" s="349"/>
      <c r="H26" s="349"/>
      <c r="I26" s="349"/>
      <c r="J26" s="356"/>
      <c r="K26" s="375"/>
      <c r="L26" s="358"/>
      <c r="M26" s="357"/>
      <c r="N26" s="349"/>
      <c r="O26" s="349"/>
      <c r="P26" s="386"/>
      <c r="Q26" s="387"/>
      <c r="R26" s="362"/>
      <c r="S26" s="391"/>
      <c r="T26" s="364"/>
      <c r="U26" s="389"/>
      <c r="V26" s="371"/>
      <c r="W26" s="351"/>
      <c r="X26" s="353"/>
      <c r="Y26" s="347"/>
      <c r="Z26" s="375"/>
      <c r="AA26" s="358"/>
      <c r="AB26" s="357"/>
      <c r="AC26" s="349"/>
      <c r="AD26" s="349"/>
      <c r="AE26" s="351"/>
      <c r="AF26" s="353"/>
      <c r="AG26" s="347"/>
      <c r="AH26" s="375"/>
      <c r="AI26" s="356"/>
      <c r="AJ26" s="382"/>
      <c r="AK26" s="383"/>
      <c r="AL26" s="380"/>
      <c r="AM26" s="383"/>
      <c r="AN26" s="380"/>
      <c r="AO26" s="385"/>
      <c r="AP26" s="371"/>
      <c r="AQ26" s="386"/>
      <c r="AR26" s="371"/>
      <c r="AS26" s="325"/>
    </row>
    <row r="27" spans="1:45" s="87" customFormat="1" ht="17.25" customHeight="1" x14ac:dyDescent="0.15">
      <c r="A27" s="350">
        <v>12</v>
      </c>
      <c r="B27" s="319" t="s">
        <v>1246</v>
      </c>
      <c r="C27" s="328"/>
      <c r="D27" s="351"/>
      <c r="E27" s="349"/>
      <c r="F27" s="349"/>
      <c r="G27" s="349"/>
      <c r="H27" s="349"/>
      <c r="I27" s="349">
        <v>1</v>
      </c>
      <c r="J27" s="356">
        <f>SUM(D27:I28)</f>
        <v>1</v>
      </c>
      <c r="K27" s="366">
        <f>SUM(J27*2000)</f>
        <v>2000</v>
      </c>
      <c r="L27" s="358"/>
      <c r="M27" s="357"/>
      <c r="N27" s="349"/>
      <c r="O27" s="349"/>
      <c r="P27" s="352"/>
      <c r="Q27" s="354">
        <v>1</v>
      </c>
      <c r="R27" s="362">
        <f>SUM(L27:Q28)</f>
        <v>1</v>
      </c>
      <c r="S27" s="390">
        <f>SUM(R27*2000)</f>
        <v>2000</v>
      </c>
      <c r="T27" s="364">
        <f>SUM(R27,J27)</f>
        <v>2</v>
      </c>
      <c r="U27" s="388"/>
      <c r="V27" s="350"/>
      <c r="W27" s="351"/>
      <c r="X27" s="353"/>
      <c r="Y27" s="347">
        <f>SUM(U27:X28)</f>
        <v>0</v>
      </c>
      <c r="Z27" s="366">
        <f>SUM(Y27*4500)</f>
        <v>0</v>
      </c>
      <c r="AA27" s="358"/>
      <c r="AB27" s="357"/>
      <c r="AC27" s="349"/>
      <c r="AD27" s="349"/>
      <c r="AE27" s="351"/>
      <c r="AF27" s="353"/>
      <c r="AG27" s="347">
        <f>SUM(AA27:AF28)</f>
        <v>0</v>
      </c>
      <c r="AH27" s="366">
        <f>SUM(AG27*4500)</f>
        <v>0</v>
      </c>
      <c r="AI27" s="356">
        <f>SUM(AG27,Y27)</f>
        <v>0</v>
      </c>
      <c r="AJ27" s="381">
        <f>SUM(AI27*4500)</f>
        <v>0</v>
      </c>
      <c r="AK27" s="359"/>
      <c r="AL27" s="379">
        <f>SUM(AK27*700)</f>
        <v>0</v>
      </c>
      <c r="AM27" s="359"/>
      <c r="AN27" s="379">
        <f>SUM(AM27*1500)</f>
        <v>0</v>
      </c>
      <c r="AO27" s="384">
        <f>SUM(K27,S27,AJ27,AN27)</f>
        <v>4000</v>
      </c>
      <c r="AP27" s="350"/>
      <c r="AQ27" s="352"/>
      <c r="AR27" s="350"/>
      <c r="AS27" s="325"/>
    </row>
    <row r="28" spans="1:45" s="87" customFormat="1" ht="17.25" customHeight="1" x14ac:dyDescent="0.15">
      <c r="A28" s="371"/>
      <c r="B28" s="320" t="s">
        <v>1156</v>
      </c>
      <c r="C28" s="326" t="s">
        <v>1157</v>
      </c>
      <c r="D28" s="351"/>
      <c r="E28" s="349"/>
      <c r="F28" s="349"/>
      <c r="G28" s="349"/>
      <c r="H28" s="349"/>
      <c r="I28" s="349"/>
      <c r="J28" s="356"/>
      <c r="K28" s="375"/>
      <c r="L28" s="358"/>
      <c r="M28" s="357"/>
      <c r="N28" s="349"/>
      <c r="O28" s="349"/>
      <c r="P28" s="386"/>
      <c r="Q28" s="387"/>
      <c r="R28" s="362"/>
      <c r="S28" s="391"/>
      <c r="T28" s="364"/>
      <c r="U28" s="389"/>
      <c r="V28" s="371"/>
      <c r="W28" s="351"/>
      <c r="X28" s="353"/>
      <c r="Y28" s="347"/>
      <c r="Z28" s="375"/>
      <c r="AA28" s="358"/>
      <c r="AB28" s="357"/>
      <c r="AC28" s="349"/>
      <c r="AD28" s="349"/>
      <c r="AE28" s="351"/>
      <c r="AF28" s="353"/>
      <c r="AG28" s="347"/>
      <c r="AH28" s="375"/>
      <c r="AI28" s="356"/>
      <c r="AJ28" s="382"/>
      <c r="AK28" s="383"/>
      <c r="AL28" s="380"/>
      <c r="AM28" s="383"/>
      <c r="AN28" s="380"/>
      <c r="AO28" s="385"/>
      <c r="AP28" s="371"/>
      <c r="AQ28" s="386"/>
      <c r="AR28" s="371"/>
      <c r="AS28" s="325"/>
    </row>
    <row r="29" spans="1:45" s="87" customFormat="1" ht="17.25" customHeight="1" x14ac:dyDescent="0.15">
      <c r="A29" s="350">
        <v>13</v>
      </c>
      <c r="B29" s="319" t="s">
        <v>1247</v>
      </c>
      <c r="C29" s="328"/>
      <c r="D29" s="351"/>
      <c r="E29" s="349"/>
      <c r="F29" s="349"/>
      <c r="G29" s="349"/>
      <c r="H29" s="349"/>
      <c r="I29" s="349"/>
      <c r="J29" s="356">
        <f>SUM(D29:I30)</f>
        <v>0</v>
      </c>
      <c r="K29" s="366">
        <f>SUM(J29*2000)</f>
        <v>0</v>
      </c>
      <c r="L29" s="358">
        <v>1</v>
      </c>
      <c r="M29" s="357">
        <v>2</v>
      </c>
      <c r="N29" s="349">
        <v>1</v>
      </c>
      <c r="O29" s="349">
        <v>1</v>
      </c>
      <c r="P29" s="352">
        <v>2</v>
      </c>
      <c r="Q29" s="354">
        <v>1</v>
      </c>
      <c r="R29" s="362">
        <f>SUM(L29:Q30)</f>
        <v>8</v>
      </c>
      <c r="S29" s="390">
        <f>SUM(R29*2000)</f>
        <v>16000</v>
      </c>
      <c r="T29" s="364">
        <f>SUM(R29,J29)</f>
        <v>8</v>
      </c>
      <c r="U29" s="388"/>
      <c r="V29" s="350"/>
      <c r="W29" s="351"/>
      <c r="X29" s="353"/>
      <c r="Y29" s="347">
        <f>SUM(U29:X30)</f>
        <v>0</v>
      </c>
      <c r="Z29" s="366">
        <f>SUM(Y29*4500)</f>
        <v>0</v>
      </c>
      <c r="AA29" s="358"/>
      <c r="AB29" s="357"/>
      <c r="AC29" s="349">
        <v>1</v>
      </c>
      <c r="AD29" s="349"/>
      <c r="AE29" s="351">
        <v>1</v>
      </c>
      <c r="AF29" s="353"/>
      <c r="AG29" s="347">
        <f>SUM(AA29:AF30)</f>
        <v>2</v>
      </c>
      <c r="AH29" s="366">
        <f>SUM(AG29*4500)</f>
        <v>9000</v>
      </c>
      <c r="AI29" s="356">
        <f>SUM(AG29,Y29)</f>
        <v>2</v>
      </c>
      <c r="AJ29" s="381">
        <f>SUM(AI29*4500)</f>
        <v>9000</v>
      </c>
      <c r="AK29" s="359"/>
      <c r="AL29" s="379">
        <f>SUM(AK29*700)</f>
        <v>0</v>
      </c>
      <c r="AM29" s="359">
        <v>3</v>
      </c>
      <c r="AN29" s="379">
        <f>SUM(AM29*1500)</f>
        <v>4500</v>
      </c>
      <c r="AO29" s="384">
        <f>SUM(K29,S29,AJ29,AN29)</f>
        <v>29500</v>
      </c>
      <c r="AP29" s="350"/>
      <c r="AQ29" s="352"/>
      <c r="AR29" s="350"/>
      <c r="AS29" s="325"/>
    </row>
    <row r="30" spans="1:45" s="87" customFormat="1" ht="17.25" customHeight="1" x14ac:dyDescent="0.15">
      <c r="A30" s="371"/>
      <c r="B30" s="320" t="s">
        <v>1158</v>
      </c>
      <c r="C30" s="326" t="s">
        <v>1159</v>
      </c>
      <c r="D30" s="351"/>
      <c r="E30" s="349"/>
      <c r="F30" s="349"/>
      <c r="G30" s="349"/>
      <c r="H30" s="349"/>
      <c r="I30" s="349"/>
      <c r="J30" s="356"/>
      <c r="K30" s="375"/>
      <c r="L30" s="358"/>
      <c r="M30" s="357"/>
      <c r="N30" s="349"/>
      <c r="O30" s="349"/>
      <c r="P30" s="386"/>
      <c r="Q30" s="387"/>
      <c r="R30" s="362"/>
      <c r="S30" s="391"/>
      <c r="T30" s="364"/>
      <c r="U30" s="389"/>
      <c r="V30" s="371"/>
      <c r="W30" s="351"/>
      <c r="X30" s="353"/>
      <c r="Y30" s="347"/>
      <c r="Z30" s="375"/>
      <c r="AA30" s="358"/>
      <c r="AB30" s="357"/>
      <c r="AC30" s="349"/>
      <c r="AD30" s="349"/>
      <c r="AE30" s="351"/>
      <c r="AF30" s="353"/>
      <c r="AG30" s="347"/>
      <c r="AH30" s="375"/>
      <c r="AI30" s="356"/>
      <c r="AJ30" s="382"/>
      <c r="AK30" s="383"/>
      <c r="AL30" s="380"/>
      <c r="AM30" s="383"/>
      <c r="AN30" s="380"/>
      <c r="AO30" s="385"/>
      <c r="AP30" s="371"/>
      <c r="AQ30" s="386"/>
      <c r="AR30" s="371"/>
      <c r="AS30" s="325"/>
    </row>
    <row r="31" spans="1:45" s="87" customFormat="1" ht="17.25" customHeight="1" x14ac:dyDescent="0.15">
      <c r="A31" s="350">
        <v>14</v>
      </c>
      <c r="B31" s="319" t="s">
        <v>183</v>
      </c>
      <c r="C31" s="327" t="s">
        <v>184</v>
      </c>
      <c r="D31" s="351"/>
      <c r="E31" s="349"/>
      <c r="F31" s="349">
        <v>2</v>
      </c>
      <c r="G31" s="349"/>
      <c r="H31" s="349"/>
      <c r="I31" s="349"/>
      <c r="J31" s="356">
        <f>SUM(D31:I32)</f>
        <v>2</v>
      </c>
      <c r="K31" s="366">
        <f>SUM(J31*2000)</f>
        <v>4000</v>
      </c>
      <c r="L31" s="358"/>
      <c r="M31" s="357"/>
      <c r="N31" s="349">
        <v>2</v>
      </c>
      <c r="O31" s="349"/>
      <c r="P31" s="352"/>
      <c r="Q31" s="354">
        <v>1</v>
      </c>
      <c r="R31" s="362">
        <f>SUM(L31:Q32)</f>
        <v>3</v>
      </c>
      <c r="S31" s="390">
        <f>SUM(R31*2000)</f>
        <v>6000</v>
      </c>
      <c r="T31" s="364">
        <f>SUM(R31,J31)</f>
        <v>5</v>
      </c>
      <c r="U31" s="388">
        <v>2</v>
      </c>
      <c r="V31" s="350">
        <v>1</v>
      </c>
      <c r="W31" s="351">
        <v>1</v>
      </c>
      <c r="X31" s="353">
        <v>1</v>
      </c>
      <c r="Y31" s="347">
        <f>SUM(U31:X32)</f>
        <v>5</v>
      </c>
      <c r="Z31" s="366">
        <f>SUM(Y31*4500)</f>
        <v>22500</v>
      </c>
      <c r="AA31" s="358">
        <v>1</v>
      </c>
      <c r="AB31" s="357">
        <v>1</v>
      </c>
      <c r="AC31" s="349">
        <v>1</v>
      </c>
      <c r="AD31" s="349"/>
      <c r="AE31" s="351">
        <v>1</v>
      </c>
      <c r="AF31" s="353">
        <v>1</v>
      </c>
      <c r="AG31" s="347">
        <f>SUM(AA31:AF32)</f>
        <v>5</v>
      </c>
      <c r="AH31" s="366">
        <f>SUM(AG31*4500)</f>
        <v>22500</v>
      </c>
      <c r="AI31" s="356">
        <f>SUM(AG31,Y31)</f>
        <v>10</v>
      </c>
      <c r="AJ31" s="381">
        <f>SUM(AI31*4500)</f>
        <v>45000</v>
      </c>
      <c r="AK31" s="359"/>
      <c r="AL31" s="379">
        <f>SUM(AK31*700)</f>
        <v>0</v>
      </c>
      <c r="AM31" s="359">
        <v>1</v>
      </c>
      <c r="AN31" s="379">
        <f>SUM(AM31*1500)</f>
        <v>1500</v>
      </c>
      <c r="AO31" s="384">
        <f>SUM(K31,S31,AJ31,AN31)</f>
        <v>56500</v>
      </c>
      <c r="AP31" s="350" t="s">
        <v>1164</v>
      </c>
      <c r="AQ31" s="352" t="s">
        <v>1165</v>
      </c>
      <c r="AR31" s="350"/>
      <c r="AS31" s="325"/>
    </row>
    <row r="32" spans="1:45" s="87" customFormat="1" ht="17.25" customHeight="1" x14ac:dyDescent="0.15">
      <c r="A32" s="371"/>
      <c r="B32" s="320" t="s">
        <v>168</v>
      </c>
      <c r="C32" s="326" t="s">
        <v>181</v>
      </c>
      <c r="D32" s="351"/>
      <c r="E32" s="349"/>
      <c r="F32" s="349"/>
      <c r="G32" s="349"/>
      <c r="H32" s="349"/>
      <c r="I32" s="349"/>
      <c r="J32" s="356"/>
      <c r="K32" s="375"/>
      <c r="L32" s="358"/>
      <c r="M32" s="357"/>
      <c r="N32" s="349"/>
      <c r="O32" s="349"/>
      <c r="P32" s="386"/>
      <c r="Q32" s="387"/>
      <c r="R32" s="362"/>
      <c r="S32" s="391"/>
      <c r="T32" s="364"/>
      <c r="U32" s="389"/>
      <c r="V32" s="371"/>
      <c r="W32" s="351"/>
      <c r="X32" s="353"/>
      <c r="Y32" s="347"/>
      <c r="Z32" s="375"/>
      <c r="AA32" s="358"/>
      <c r="AB32" s="357"/>
      <c r="AC32" s="349"/>
      <c r="AD32" s="349"/>
      <c r="AE32" s="351"/>
      <c r="AF32" s="353"/>
      <c r="AG32" s="347"/>
      <c r="AH32" s="375"/>
      <c r="AI32" s="356"/>
      <c r="AJ32" s="382"/>
      <c r="AK32" s="383"/>
      <c r="AL32" s="380"/>
      <c r="AM32" s="383"/>
      <c r="AN32" s="380"/>
      <c r="AO32" s="385"/>
      <c r="AP32" s="371"/>
      <c r="AQ32" s="386"/>
      <c r="AR32" s="371"/>
      <c r="AS32" s="325"/>
    </row>
    <row r="33" spans="1:45" s="87" customFormat="1" ht="17.25" customHeight="1" x14ac:dyDescent="0.15">
      <c r="A33" s="350">
        <v>15</v>
      </c>
      <c r="B33" s="319" t="s">
        <v>1248</v>
      </c>
      <c r="C33" s="331" t="s">
        <v>1168</v>
      </c>
      <c r="D33" s="351"/>
      <c r="E33" s="349">
        <v>1</v>
      </c>
      <c r="F33" s="349">
        <v>1</v>
      </c>
      <c r="G33" s="349">
        <v>1</v>
      </c>
      <c r="H33" s="349">
        <v>3</v>
      </c>
      <c r="I33" s="349">
        <v>1</v>
      </c>
      <c r="J33" s="356">
        <f>SUM(D33:I34)</f>
        <v>7</v>
      </c>
      <c r="K33" s="366">
        <f>SUM(J33*2000)</f>
        <v>14000</v>
      </c>
      <c r="L33" s="358"/>
      <c r="M33" s="357">
        <v>1</v>
      </c>
      <c r="N33" s="349">
        <v>1</v>
      </c>
      <c r="O33" s="349">
        <v>1</v>
      </c>
      <c r="P33" s="352">
        <v>3</v>
      </c>
      <c r="Q33" s="354">
        <v>1</v>
      </c>
      <c r="R33" s="362">
        <f>SUM(L33:Q34)</f>
        <v>7</v>
      </c>
      <c r="S33" s="390">
        <f>SUM(R33*2000)</f>
        <v>14000</v>
      </c>
      <c r="T33" s="364">
        <f>SUM(R33,J33)</f>
        <v>14</v>
      </c>
      <c r="U33" s="388"/>
      <c r="V33" s="350"/>
      <c r="W33" s="351"/>
      <c r="X33" s="353"/>
      <c r="Y33" s="347">
        <f>SUM(U33:X34)</f>
        <v>0</v>
      </c>
      <c r="Z33" s="366">
        <f>SUM(Y33*4500)</f>
        <v>0</v>
      </c>
      <c r="AA33" s="358"/>
      <c r="AB33" s="357"/>
      <c r="AC33" s="349"/>
      <c r="AD33" s="349"/>
      <c r="AE33" s="351"/>
      <c r="AF33" s="353"/>
      <c r="AG33" s="347">
        <f>SUM(AA33:AF34)</f>
        <v>0</v>
      </c>
      <c r="AH33" s="366">
        <f>SUM(AG33*4500)</f>
        <v>0</v>
      </c>
      <c r="AI33" s="356">
        <f>SUM(AG33,Y33)</f>
        <v>0</v>
      </c>
      <c r="AJ33" s="381">
        <f>SUM(AI33*4500)</f>
        <v>0</v>
      </c>
      <c r="AK33" s="359"/>
      <c r="AL33" s="379">
        <f>SUM(AK33*700)</f>
        <v>0</v>
      </c>
      <c r="AM33" s="359"/>
      <c r="AN33" s="379">
        <f>SUM(AM33*1500)</f>
        <v>0</v>
      </c>
      <c r="AO33" s="384">
        <f>SUM(K33,S33,AJ33,AN33)</f>
        <v>28000</v>
      </c>
      <c r="AP33" s="350"/>
      <c r="AQ33" s="352"/>
      <c r="AR33" s="350"/>
      <c r="AS33" s="325"/>
    </row>
    <row r="34" spans="1:45" s="87" customFormat="1" ht="17.25" customHeight="1" x14ac:dyDescent="0.15">
      <c r="A34" s="371"/>
      <c r="B34" s="320" t="s">
        <v>1166</v>
      </c>
      <c r="C34" s="326" t="s">
        <v>1167</v>
      </c>
      <c r="D34" s="351"/>
      <c r="E34" s="349"/>
      <c r="F34" s="349"/>
      <c r="G34" s="349"/>
      <c r="H34" s="349"/>
      <c r="I34" s="349"/>
      <c r="J34" s="356"/>
      <c r="K34" s="375"/>
      <c r="L34" s="358"/>
      <c r="M34" s="357"/>
      <c r="N34" s="349"/>
      <c r="O34" s="349"/>
      <c r="P34" s="386"/>
      <c r="Q34" s="387"/>
      <c r="R34" s="362"/>
      <c r="S34" s="391"/>
      <c r="T34" s="364"/>
      <c r="U34" s="389"/>
      <c r="V34" s="371"/>
      <c r="W34" s="351"/>
      <c r="X34" s="353"/>
      <c r="Y34" s="347"/>
      <c r="Z34" s="375"/>
      <c r="AA34" s="358"/>
      <c r="AB34" s="357"/>
      <c r="AC34" s="349"/>
      <c r="AD34" s="349"/>
      <c r="AE34" s="351"/>
      <c r="AF34" s="353"/>
      <c r="AG34" s="347"/>
      <c r="AH34" s="375"/>
      <c r="AI34" s="356"/>
      <c r="AJ34" s="382"/>
      <c r="AK34" s="383"/>
      <c r="AL34" s="380"/>
      <c r="AM34" s="383"/>
      <c r="AN34" s="380"/>
      <c r="AO34" s="385"/>
      <c r="AP34" s="371"/>
      <c r="AQ34" s="386"/>
      <c r="AR34" s="371"/>
      <c r="AS34" s="325"/>
    </row>
    <row r="35" spans="1:45" s="87" customFormat="1" ht="17.25" customHeight="1" x14ac:dyDescent="0.15">
      <c r="A35" s="350">
        <v>16</v>
      </c>
      <c r="B35" s="319" t="s">
        <v>1249</v>
      </c>
      <c r="C35" s="324"/>
      <c r="D35" s="351">
        <v>2</v>
      </c>
      <c r="E35" s="349"/>
      <c r="F35" s="349">
        <v>1</v>
      </c>
      <c r="G35" s="349">
        <v>1</v>
      </c>
      <c r="H35" s="349"/>
      <c r="I35" s="349"/>
      <c r="J35" s="356">
        <f>SUM(D35:I36)</f>
        <v>4</v>
      </c>
      <c r="K35" s="366">
        <f>SUM(J35*2000)</f>
        <v>8000</v>
      </c>
      <c r="L35" s="358">
        <v>2</v>
      </c>
      <c r="M35" s="357"/>
      <c r="N35" s="349">
        <v>1</v>
      </c>
      <c r="O35" s="349">
        <v>1</v>
      </c>
      <c r="P35" s="352"/>
      <c r="Q35" s="354"/>
      <c r="R35" s="362">
        <f>SUM(L35:Q36)</f>
        <v>4</v>
      </c>
      <c r="S35" s="390">
        <f>SUM(R35*2000)</f>
        <v>8000</v>
      </c>
      <c r="T35" s="364">
        <f>SUM(R35,J35)</f>
        <v>8</v>
      </c>
      <c r="U35" s="388">
        <v>1</v>
      </c>
      <c r="V35" s="350">
        <v>1</v>
      </c>
      <c r="W35" s="351">
        <v>1</v>
      </c>
      <c r="X35" s="353"/>
      <c r="Y35" s="347">
        <f>SUM(U35:X36)</f>
        <v>3</v>
      </c>
      <c r="Z35" s="366">
        <f>SUM(Y35*4500)</f>
        <v>13500</v>
      </c>
      <c r="AA35" s="358">
        <v>1</v>
      </c>
      <c r="AB35" s="357"/>
      <c r="AC35" s="349">
        <v>1</v>
      </c>
      <c r="AD35" s="349"/>
      <c r="AE35" s="351">
        <v>1</v>
      </c>
      <c r="AF35" s="353"/>
      <c r="AG35" s="347">
        <f>SUM(AA35:AF36)</f>
        <v>3</v>
      </c>
      <c r="AH35" s="366">
        <f>SUM(AG35*4500)</f>
        <v>13500</v>
      </c>
      <c r="AI35" s="356">
        <f>SUM(AG35,Y35)</f>
        <v>6</v>
      </c>
      <c r="AJ35" s="381">
        <f>SUM(AI35*4500)</f>
        <v>27000</v>
      </c>
      <c r="AK35" s="359">
        <v>1</v>
      </c>
      <c r="AL35" s="379">
        <f>SUM(AK35*700)</f>
        <v>700</v>
      </c>
      <c r="AM35" s="359">
        <v>6</v>
      </c>
      <c r="AN35" s="379">
        <f>SUM(AM35*1500)</f>
        <v>9000</v>
      </c>
      <c r="AO35" s="384">
        <f>SUM(K35,S35,AJ35,AN35,AL35)</f>
        <v>52700</v>
      </c>
      <c r="AP35" s="350" t="s">
        <v>1221</v>
      </c>
      <c r="AQ35" s="352"/>
      <c r="AR35" s="350"/>
      <c r="AS35" s="325"/>
    </row>
    <row r="36" spans="1:45" s="87" customFormat="1" ht="17.25" customHeight="1" x14ac:dyDescent="0.15">
      <c r="A36" s="371"/>
      <c r="B36" s="320" t="s">
        <v>1169</v>
      </c>
      <c r="C36" s="326" t="s">
        <v>1170</v>
      </c>
      <c r="D36" s="351"/>
      <c r="E36" s="349"/>
      <c r="F36" s="349"/>
      <c r="G36" s="349"/>
      <c r="H36" s="349"/>
      <c r="I36" s="349"/>
      <c r="J36" s="356"/>
      <c r="K36" s="375"/>
      <c r="L36" s="358"/>
      <c r="M36" s="357"/>
      <c r="N36" s="349"/>
      <c r="O36" s="349"/>
      <c r="P36" s="386"/>
      <c r="Q36" s="387"/>
      <c r="R36" s="362"/>
      <c r="S36" s="391"/>
      <c r="T36" s="364"/>
      <c r="U36" s="389"/>
      <c r="V36" s="371"/>
      <c r="W36" s="351"/>
      <c r="X36" s="353"/>
      <c r="Y36" s="347"/>
      <c r="Z36" s="375"/>
      <c r="AA36" s="358"/>
      <c r="AB36" s="357"/>
      <c r="AC36" s="349"/>
      <c r="AD36" s="349"/>
      <c r="AE36" s="351"/>
      <c r="AF36" s="353"/>
      <c r="AG36" s="347"/>
      <c r="AH36" s="375"/>
      <c r="AI36" s="356"/>
      <c r="AJ36" s="382"/>
      <c r="AK36" s="383"/>
      <c r="AL36" s="380"/>
      <c r="AM36" s="383"/>
      <c r="AN36" s="380"/>
      <c r="AO36" s="385"/>
      <c r="AP36" s="371"/>
      <c r="AQ36" s="386"/>
      <c r="AR36" s="371"/>
      <c r="AS36" s="325"/>
    </row>
    <row r="37" spans="1:45" s="87" customFormat="1" ht="17.25" customHeight="1" x14ac:dyDescent="0.15">
      <c r="A37" s="350">
        <v>17</v>
      </c>
      <c r="B37" s="319" t="s">
        <v>182</v>
      </c>
      <c r="C37" s="324"/>
      <c r="D37" s="351">
        <v>2</v>
      </c>
      <c r="E37" s="349"/>
      <c r="F37" s="349">
        <v>2</v>
      </c>
      <c r="G37" s="349"/>
      <c r="H37" s="349">
        <v>1</v>
      </c>
      <c r="I37" s="349"/>
      <c r="J37" s="356">
        <f>SUM(D37:I38)</f>
        <v>5</v>
      </c>
      <c r="K37" s="366">
        <f>SUM(J37*2000)</f>
        <v>10000</v>
      </c>
      <c r="L37" s="358">
        <v>2</v>
      </c>
      <c r="M37" s="357"/>
      <c r="N37" s="349">
        <v>2</v>
      </c>
      <c r="O37" s="349"/>
      <c r="P37" s="352">
        <v>1</v>
      </c>
      <c r="Q37" s="354"/>
      <c r="R37" s="362">
        <f>SUM(L37:Q38)</f>
        <v>5</v>
      </c>
      <c r="S37" s="390">
        <f>SUM(R37*2000)</f>
        <v>10000</v>
      </c>
      <c r="T37" s="364">
        <f>SUM(R37,J37)</f>
        <v>10</v>
      </c>
      <c r="U37" s="388">
        <v>1</v>
      </c>
      <c r="V37" s="350"/>
      <c r="W37" s="351"/>
      <c r="X37" s="353"/>
      <c r="Y37" s="347">
        <f>SUM(U37:X38)</f>
        <v>1</v>
      </c>
      <c r="Z37" s="366">
        <f>SUM(Y37*4500)</f>
        <v>4500</v>
      </c>
      <c r="AA37" s="358">
        <v>1</v>
      </c>
      <c r="AB37" s="357"/>
      <c r="AC37" s="349"/>
      <c r="AD37" s="349"/>
      <c r="AE37" s="351"/>
      <c r="AF37" s="353"/>
      <c r="AG37" s="347">
        <f>SUM(AA37:AF38)</f>
        <v>1</v>
      </c>
      <c r="AH37" s="366">
        <f>SUM(AG37*4500)</f>
        <v>4500</v>
      </c>
      <c r="AI37" s="356">
        <f>SUM(AG37,Y37)</f>
        <v>2</v>
      </c>
      <c r="AJ37" s="381">
        <f>SUM(AI37*4500)</f>
        <v>9000</v>
      </c>
      <c r="AK37" s="359">
        <v>3</v>
      </c>
      <c r="AL37" s="379">
        <f>SUM(AK37*700)</f>
        <v>2100</v>
      </c>
      <c r="AM37" s="359">
        <v>4</v>
      </c>
      <c r="AN37" s="379">
        <f>SUM(AM37*1500)</f>
        <v>6000</v>
      </c>
      <c r="AO37" s="384">
        <f>SUM(K37,S37,AJ37,AN37,AL37)</f>
        <v>37100</v>
      </c>
      <c r="AP37" s="350" t="s">
        <v>1222</v>
      </c>
      <c r="AQ37" s="352" t="s">
        <v>1223</v>
      </c>
      <c r="AR37" s="350"/>
      <c r="AS37" s="325"/>
    </row>
    <row r="38" spans="1:45" s="87" customFormat="1" ht="17.25" customHeight="1" x14ac:dyDescent="0.15">
      <c r="A38" s="371"/>
      <c r="B38" s="320" t="s">
        <v>177</v>
      </c>
      <c r="C38" s="326" t="s">
        <v>1171</v>
      </c>
      <c r="D38" s="351"/>
      <c r="E38" s="349"/>
      <c r="F38" s="349"/>
      <c r="G38" s="349"/>
      <c r="H38" s="349"/>
      <c r="I38" s="349"/>
      <c r="J38" s="356"/>
      <c r="K38" s="375"/>
      <c r="L38" s="358"/>
      <c r="M38" s="357"/>
      <c r="N38" s="349"/>
      <c r="O38" s="349"/>
      <c r="P38" s="386"/>
      <c r="Q38" s="387"/>
      <c r="R38" s="362"/>
      <c r="S38" s="391"/>
      <c r="T38" s="364"/>
      <c r="U38" s="389"/>
      <c r="V38" s="371"/>
      <c r="W38" s="351"/>
      <c r="X38" s="353"/>
      <c r="Y38" s="347"/>
      <c r="Z38" s="375"/>
      <c r="AA38" s="358"/>
      <c r="AB38" s="357"/>
      <c r="AC38" s="349"/>
      <c r="AD38" s="349"/>
      <c r="AE38" s="351"/>
      <c r="AF38" s="353"/>
      <c r="AG38" s="347"/>
      <c r="AH38" s="375"/>
      <c r="AI38" s="356"/>
      <c r="AJ38" s="382"/>
      <c r="AK38" s="383"/>
      <c r="AL38" s="380"/>
      <c r="AM38" s="383"/>
      <c r="AN38" s="380"/>
      <c r="AO38" s="385"/>
      <c r="AP38" s="371"/>
      <c r="AQ38" s="386"/>
      <c r="AR38" s="371"/>
      <c r="AS38" s="325"/>
    </row>
    <row r="39" spans="1:45" s="87" customFormat="1" ht="17.25" customHeight="1" x14ac:dyDescent="0.15">
      <c r="A39" s="350">
        <v>18</v>
      </c>
      <c r="B39" s="319" t="s">
        <v>1250</v>
      </c>
      <c r="C39" s="324"/>
      <c r="D39" s="351"/>
      <c r="E39" s="349"/>
      <c r="F39" s="349"/>
      <c r="G39" s="349"/>
      <c r="H39" s="349"/>
      <c r="I39" s="349"/>
      <c r="J39" s="356">
        <f>SUM(D39:I40)</f>
        <v>0</v>
      </c>
      <c r="K39" s="366">
        <f>SUM(J39*2000)</f>
        <v>0</v>
      </c>
      <c r="L39" s="358">
        <v>1</v>
      </c>
      <c r="M39" s="357">
        <v>1</v>
      </c>
      <c r="N39" s="349">
        <v>1</v>
      </c>
      <c r="O39" s="349"/>
      <c r="P39" s="352"/>
      <c r="Q39" s="354"/>
      <c r="R39" s="362">
        <f>SUM(L39:Q40)</f>
        <v>3</v>
      </c>
      <c r="S39" s="390">
        <f>SUM(R39*2000)</f>
        <v>6000</v>
      </c>
      <c r="T39" s="364">
        <f>SUM(R39,J39)</f>
        <v>3</v>
      </c>
      <c r="U39" s="388"/>
      <c r="V39" s="350"/>
      <c r="W39" s="351"/>
      <c r="X39" s="353"/>
      <c r="Y39" s="347">
        <f>SUM(U39:X40)</f>
        <v>0</v>
      </c>
      <c r="Z39" s="366">
        <f>SUM(Y39*4500)</f>
        <v>0</v>
      </c>
      <c r="AA39" s="358">
        <v>1</v>
      </c>
      <c r="AB39" s="357"/>
      <c r="AC39" s="349">
        <v>1</v>
      </c>
      <c r="AD39" s="349"/>
      <c r="AE39" s="351">
        <v>1</v>
      </c>
      <c r="AF39" s="353"/>
      <c r="AG39" s="347">
        <f>SUM(AA39:AF40)</f>
        <v>3</v>
      </c>
      <c r="AH39" s="366">
        <f>SUM(AG39*4500)</f>
        <v>13500</v>
      </c>
      <c r="AI39" s="356">
        <f>SUM(AG39,Y39)</f>
        <v>3</v>
      </c>
      <c r="AJ39" s="381">
        <f>SUM(AI39*4500)</f>
        <v>13500</v>
      </c>
      <c r="AK39" s="359"/>
      <c r="AL39" s="379">
        <f>SUM(AK39*700)</f>
        <v>0</v>
      </c>
      <c r="AM39" s="359"/>
      <c r="AN39" s="379">
        <f>SUM(AM39*1500)</f>
        <v>0</v>
      </c>
      <c r="AO39" s="384">
        <f>SUM(K39,S39,AJ39,AN39,AL39)</f>
        <v>19500</v>
      </c>
      <c r="AP39" s="350" t="s">
        <v>1224</v>
      </c>
      <c r="AQ39" s="352" t="s">
        <v>1225</v>
      </c>
      <c r="AR39" s="350"/>
      <c r="AS39" s="325"/>
    </row>
    <row r="40" spans="1:45" s="87" customFormat="1" ht="17.25" customHeight="1" x14ac:dyDescent="0.15">
      <c r="A40" s="371"/>
      <c r="B40" s="321" t="s">
        <v>1172</v>
      </c>
      <c r="C40" s="327" t="s">
        <v>1173</v>
      </c>
      <c r="D40" s="351"/>
      <c r="E40" s="349"/>
      <c r="F40" s="349"/>
      <c r="G40" s="349"/>
      <c r="H40" s="349"/>
      <c r="I40" s="349"/>
      <c r="J40" s="356"/>
      <c r="K40" s="375"/>
      <c r="L40" s="358"/>
      <c r="M40" s="357"/>
      <c r="N40" s="349"/>
      <c r="O40" s="349"/>
      <c r="P40" s="386"/>
      <c r="Q40" s="387"/>
      <c r="R40" s="362"/>
      <c r="S40" s="391"/>
      <c r="T40" s="364"/>
      <c r="U40" s="389"/>
      <c r="V40" s="371"/>
      <c r="W40" s="351"/>
      <c r="X40" s="353"/>
      <c r="Y40" s="347"/>
      <c r="Z40" s="375"/>
      <c r="AA40" s="358"/>
      <c r="AB40" s="357"/>
      <c r="AC40" s="349"/>
      <c r="AD40" s="349"/>
      <c r="AE40" s="351"/>
      <c r="AF40" s="353"/>
      <c r="AG40" s="347"/>
      <c r="AH40" s="375"/>
      <c r="AI40" s="356"/>
      <c r="AJ40" s="382"/>
      <c r="AK40" s="383"/>
      <c r="AL40" s="380"/>
      <c r="AM40" s="383"/>
      <c r="AN40" s="380"/>
      <c r="AO40" s="385"/>
      <c r="AP40" s="371"/>
      <c r="AQ40" s="386"/>
      <c r="AR40" s="371"/>
      <c r="AS40" s="325"/>
    </row>
    <row r="41" spans="1:45" s="87" customFormat="1" ht="17.25" customHeight="1" x14ac:dyDescent="0.15">
      <c r="A41" s="350">
        <v>19</v>
      </c>
      <c r="B41" s="319" t="s">
        <v>1251</v>
      </c>
      <c r="C41" s="324"/>
      <c r="D41" s="351"/>
      <c r="E41" s="349"/>
      <c r="F41" s="349"/>
      <c r="G41" s="349"/>
      <c r="H41" s="349"/>
      <c r="I41" s="349"/>
      <c r="J41" s="356">
        <f>SUM(D41:I42)</f>
        <v>0</v>
      </c>
      <c r="K41" s="366">
        <f>SUM(J41*2000)</f>
        <v>0</v>
      </c>
      <c r="L41" s="358">
        <v>1</v>
      </c>
      <c r="M41" s="357">
        <v>1</v>
      </c>
      <c r="N41" s="349"/>
      <c r="O41" s="349">
        <v>1</v>
      </c>
      <c r="P41" s="352">
        <v>1</v>
      </c>
      <c r="Q41" s="354">
        <v>1</v>
      </c>
      <c r="R41" s="362">
        <f>SUM(L41:Q42)</f>
        <v>5</v>
      </c>
      <c r="S41" s="390">
        <f>SUM(R41*2000)</f>
        <v>10000</v>
      </c>
      <c r="T41" s="364">
        <f>SUM(R41,J41)</f>
        <v>5</v>
      </c>
      <c r="U41" s="388"/>
      <c r="V41" s="350"/>
      <c r="W41" s="351"/>
      <c r="X41" s="353"/>
      <c r="Y41" s="347">
        <f>SUM(U41:X42)</f>
        <v>0</v>
      </c>
      <c r="Z41" s="366">
        <f>SUM(Y41*4500)</f>
        <v>0</v>
      </c>
      <c r="AA41" s="358">
        <v>2</v>
      </c>
      <c r="AB41" s="357"/>
      <c r="AC41" s="349">
        <v>1</v>
      </c>
      <c r="AD41" s="349">
        <v>1</v>
      </c>
      <c r="AE41" s="351">
        <v>1</v>
      </c>
      <c r="AF41" s="353">
        <v>1</v>
      </c>
      <c r="AG41" s="347">
        <f>SUM(AA41:AF42)</f>
        <v>6</v>
      </c>
      <c r="AH41" s="366">
        <f>SUM(AG41*4500)</f>
        <v>27000</v>
      </c>
      <c r="AI41" s="356">
        <f>SUM(AG41,Y41)</f>
        <v>6</v>
      </c>
      <c r="AJ41" s="381">
        <f>SUM(AI41*4500)</f>
        <v>27000</v>
      </c>
      <c r="AK41" s="359"/>
      <c r="AL41" s="379">
        <f>SUM(AK41*700)</f>
        <v>0</v>
      </c>
      <c r="AM41" s="359">
        <v>1</v>
      </c>
      <c r="AN41" s="379">
        <f>SUM(AM41*1500)</f>
        <v>1500</v>
      </c>
      <c r="AO41" s="384">
        <f>SUM(K41,S41,AJ41,AN41,AL41)</f>
        <v>38500</v>
      </c>
      <c r="AP41" s="350" t="s">
        <v>1226</v>
      </c>
      <c r="AQ41" s="352" t="s">
        <v>1227</v>
      </c>
      <c r="AR41" s="350"/>
      <c r="AS41" s="325"/>
    </row>
    <row r="42" spans="1:45" s="87" customFormat="1" ht="17.25" customHeight="1" x14ac:dyDescent="0.15">
      <c r="A42" s="371"/>
      <c r="B42" s="321" t="s">
        <v>1174</v>
      </c>
      <c r="C42" s="327" t="s">
        <v>1175</v>
      </c>
      <c r="D42" s="351"/>
      <c r="E42" s="349"/>
      <c r="F42" s="349"/>
      <c r="G42" s="349"/>
      <c r="H42" s="349"/>
      <c r="I42" s="349"/>
      <c r="J42" s="356"/>
      <c r="K42" s="375"/>
      <c r="L42" s="358"/>
      <c r="M42" s="357"/>
      <c r="N42" s="349"/>
      <c r="O42" s="349"/>
      <c r="P42" s="386"/>
      <c r="Q42" s="387"/>
      <c r="R42" s="362"/>
      <c r="S42" s="391"/>
      <c r="T42" s="364"/>
      <c r="U42" s="389"/>
      <c r="V42" s="371"/>
      <c r="W42" s="351"/>
      <c r="X42" s="353"/>
      <c r="Y42" s="347"/>
      <c r="Z42" s="375"/>
      <c r="AA42" s="358"/>
      <c r="AB42" s="357"/>
      <c r="AC42" s="349"/>
      <c r="AD42" s="349"/>
      <c r="AE42" s="351"/>
      <c r="AF42" s="353"/>
      <c r="AG42" s="347"/>
      <c r="AH42" s="375"/>
      <c r="AI42" s="356"/>
      <c r="AJ42" s="382"/>
      <c r="AK42" s="383"/>
      <c r="AL42" s="380"/>
      <c r="AM42" s="383"/>
      <c r="AN42" s="380"/>
      <c r="AO42" s="385"/>
      <c r="AP42" s="371"/>
      <c r="AQ42" s="386"/>
      <c r="AR42" s="371"/>
      <c r="AS42" s="325"/>
    </row>
    <row r="43" spans="1:45" s="87" customFormat="1" ht="17.25" customHeight="1" x14ac:dyDescent="0.15">
      <c r="A43" s="350">
        <v>20</v>
      </c>
      <c r="B43" s="319" t="s">
        <v>1252</v>
      </c>
      <c r="C43" s="324"/>
      <c r="D43" s="351">
        <v>2</v>
      </c>
      <c r="E43" s="349">
        <v>1</v>
      </c>
      <c r="F43" s="349"/>
      <c r="G43" s="349">
        <v>1</v>
      </c>
      <c r="H43" s="349">
        <v>2</v>
      </c>
      <c r="I43" s="349"/>
      <c r="J43" s="356">
        <f>SUM(D43:I44)</f>
        <v>6</v>
      </c>
      <c r="K43" s="366">
        <f>SUM(J43*2000)</f>
        <v>12000</v>
      </c>
      <c r="L43" s="358">
        <v>2</v>
      </c>
      <c r="M43" s="357">
        <v>1</v>
      </c>
      <c r="N43" s="349"/>
      <c r="O43" s="349">
        <v>2</v>
      </c>
      <c r="P43" s="352">
        <v>2</v>
      </c>
      <c r="Q43" s="354">
        <v>1</v>
      </c>
      <c r="R43" s="362">
        <f>SUM(L43:Q44)</f>
        <v>8</v>
      </c>
      <c r="S43" s="390">
        <f>SUM(R43*2000)</f>
        <v>16000</v>
      </c>
      <c r="T43" s="364">
        <f>SUM(R43,J43)</f>
        <v>14</v>
      </c>
      <c r="U43" s="388"/>
      <c r="V43" s="350">
        <v>1</v>
      </c>
      <c r="W43" s="351"/>
      <c r="X43" s="353">
        <v>1</v>
      </c>
      <c r="Y43" s="347">
        <f>SUM(U43:X44)</f>
        <v>2</v>
      </c>
      <c r="Z43" s="366">
        <f>SUM(Y43*4500)</f>
        <v>9000</v>
      </c>
      <c r="AA43" s="358"/>
      <c r="AB43" s="357"/>
      <c r="AC43" s="349">
        <v>1</v>
      </c>
      <c r="AD43" s="349"/>
      <c r="AE43" s="351"/>
      <c r="AF43" s="353">
        <v>1</v>
      </c>
      <c r="AG43" s="347">
        <f>SUM(AA43:AF44)</f>
        <v>2</v>
      </c>
      <c r="AH43" s="366">
        <f>SUM(AG43*4500)</f>
        <v>9000</v>
      </c>
      <c r="AI43" s="356">
        <f>SUM(AG43,Y43)</f>
        <v>4</v>
      </c>
      <c r="AJ43" s="381">
        <f>SUM(AI43*4500)</f>
        <v>18000</v>
      </c>
      <c r="AK43" s="359"/>
      <c r="AL43" s="379">
        <f>SUM(AK43*700)</f>
        <v>0</v>
      </c>
      <c r="AM43" s="359">
        <v>10</v>
      </c>
      <c r="AN43" s="379">
        <f>SUM(AM43*1500)</f>
        <v>15000</v>
      </c>
      <c r="AO43" s="384">
        <f>SUM(K43,S43,AJ43,AN43,AL43)</f>
        <v>61000</v>
      </c>
      <c r="AP43" s="350" t="s">
        <v>1228</v>
      </c>
      <c r="AQ43" s="350" t="s">
        <v>1228</v>
      </c>
      <c r="AR43" s="350"/>
      <c r="AS43" s="325"/>
    </row>
    <row r="44" spans="1:45" s="87" customFormat="1" ht="17.25" customHeight="1" x14ac:dyDescent="0.15">
      <c r="A44" s="371"/>
      <c r="B44" s="322" t="s">
        <v>1176</v>
      </c>
      <c r="C44" s="327" t="s">
        <v>1177</v>
      </c>
      <c r="D44" s="351"/>
      <c r="E44" s="349"/>
      <c r="F44" s="349"/>
      <c r="G44" s="349"/>
      <c r="H44" s="349"/>
      <c r="I44" s="349"/>
      <c r="J44" s="356"/>
      <c r="K44" s="375"/>
      <c r="L44" s="358"/>
      <c r="M44" s="357"/>
      <c r="N44" s="349"/>
      <c r="O44" s="349"/>
      <c r="P44" s="386"/>
      <c r="Q44" s="387"/>
      <c r="R44" s="362"/>
      <c r="S44" s="391"/>
      <c r="T44" s="364"/>
      <c r="U44" s="389"/>
      <c r="V44" s="371"/>
      <c r="W44" s="351"/>
      <c r="X44" s="353"/>
      <c r="Y44" s="347"/>
      <c r="Z44" s="375"/>
      <c r="AA44" s="358"/>
      <c r="AB44" s="357"/>
      <c r="AC44" s="349"/>
      <c r="AD44" s="349"/>
      <c r="AE44" s="351"/>
      <c r="AF44" s="353"/>
      <c r="AG44" s="347"/>
      <c r="AH44" s="375"/>
      <c r="AI44" s="356"/>
      <c r="AJ44" s="382"/>
      <c r="AK44" s="383"/>
      <c r="AL44" s="380"/>
      <c r="AM44" s="383"/>
      <c r="AN44" s="380"/>
      <c r="AO44" s="385"/>
      <c r="AP44" s="371"/>
      <c r="AQ44" s="371"/>
      <c r="AR44" s="371"/>
      <c r="AS44" s="325"/>
    </row>
    <row r="45" spans="1:45" s="87" customFormat="1" ht="17.25" customHeight="1" x14ac:dyDescent="0.15">
      <c r="A45" s="350">
        <v>21</v>
      </c>
      <c r="B45" s="319" t="s">
        <v>1229</v>
      </c>
      <c r="C45" s="324"/>
      <c r="D45" s="351">
        <v>1</v>
      </c>
      <c r="E45" s="349"/>
      <c r="F45" s="349"/>
      <c r="G45" s="349"/>
      <c r="H45" s="349"/>
      <c r="I45" s="349"/>
      <c r="J45" s="356">
        <f>SUM(D45:I46)</f>
        <v>1</v>
      </c>
      <c r="K45" s="366">
        <f>SUM(J45*2000)</f>
        <v>2000</v>
      </c>
      <c r="L45" s="358">
        <v>1</v>
      </c>
      <c r="M45" s="357"/>
      <c r="N45" s="349"/>
      <c r="O45" s="349"/>
      <c r="P45" s="352"/>
      <c r="Q45" s="354"/>
      <c r="R45" s="362">
        <f>SUM(L45:Q46)</f>
        <v>1</v>
      </c>
      <c r="S45" s="390">
        <f>SUM(R45*2000)</f>
        <v>2000</v>
      </c>
      <c r="T45" s="364">
        <f>SUM(R45,J45)</f>
        <v>2</v>
      </c>
      <c r="U45" s="388">
        <v>1</v>
      </c>
      <c r="V45" s="350"/>
      <c r="W45" s="351">
        <v>1</v>
      </c>
      <c r="X45" s="353"/>
      <c r="Y45" s="347">
        <f>SUM(U45:X46)</f>
        <v>2</v>
      </c>
      <c r="Z45" s="366">
        <f>SUM(Y45*4500)</f>
        <v>9000</v>
      </c>
      <c r="AA45" s="358">
        <v>1</v>
      </c>
      <c r="AB45" s="357"/>
      <c r="AC45" s="349"/>
      <c r="AD45" s="349"/>
      <c r="AE45" s="351">
        <v>1</v>
      </c>
      <c r="AF45" s="353"/>
      <c r="AG45" s="347">
        <f>SUM(AA45:AF46)</f>
        <v>2</v>
      </c>
      <c r="AH45" s="366">
        <f>SUM(AG45*4500)</f>
        <v>9000</v>
      </c>
      <c r="AI45" s="356">
        <f>SUM(AG45,Y45)</f>
        <v>4</v>
      </c>
      <c r="AJ45" s="381">
        <f>SUM(AI45*4500)</f>
        <v>18000</v>
      </c>
      <c r="AK45" s="359"/>
      <c r="AL45" s="379">
        <f>SUM(AK45*700)</f>
        <v>0</v>
      </c>
      <c r="AM45" s="359">
        <v>7</v>
      </c>
      <c r="AN45" s="379">
        <f>SUM(AM45*1500)</f>
        <v>10500</v>
      </c>
      <c r="AO45" s="384">
        <f>SUM(K45,S45,AJ45,AN45,AL45)</f>
        <v>32500</v>
      </c>
      <c r="AP45" s="350" t="s">
        <v>1230</v>
      </c>
      <c r="AQ45" s="352" t="s">
        <v>1231</v>
      </c>
      <c r="AR45" s="350"/>
      <c r="AS45" s="325"/>
    </row>
    <row r="46" spans="1:45" s="87" customFormat="1" ht="17.25" customHeight="1" x14ac:dyDescent="0.15">
      <c r="A46" s="371"/>
      <c r="B46" s="322" t="s">
        <v>1178</v>
      </c>
      <c r="C46" s="327" t="s">
        <v>1179</v>
      </c>
      <c r="D46" s="351"/>
      <c r="E46" s="349"/>
      <c r="F46" s="349"/>
      <c r="G46" s="349"/>
      <c r="H46" s="349"/>
      <c r="I46" s="349"/>
      <c r="J46" s="356"/>
      <c r="K46" s="375"/>
      <c r="L46" s="358"/>
      <c r="M46" s="357"/>
      <c r="N46" s="349"/>
      <c r="O46" s="349"/>
      <c r="P46" s="386"/>
      <c r="Q46" s="387"/>
      <c r="R46" s="362"/>
      <c r="S46" s="391"/>
      <c r="T46" s="364"/>
      <c r="U46" s="389"/>
      <c r="V46" s="371"/>
      <c r="W46" s="351"/>
      <c r="X46" s="353"/>
      <c r="Y46" s="347"/>
      <c r="Z46" s="375"/>
      <c r="AA46" s="358"/>
      <c r="AB46" s="357"/>
      <c r="AC46" s="349"/>
      <c r="AD46" s="349"/>
      <c r="AE46" s="351"/>
      <c r="AF46" s="353"/>
      <c r="AG46" s="347"/>
      <c r="AH46" s="375"/>
      <c r="AI46" s="356"/>
      <c r="AJ46" s="382"/>
      <c r="AK46" s="383"/>
      <c r="AL46" s="380"/>
      <c r="AM46" s="383"/>
      <c r="AN46" s="380"/>
      <c r="AO46" s="385"/>
      <c r="AP46" s="371"/>
      <c r="AQ46" s="386"/>
      <c r="AR46" s="371"/>
      <c r="AS46" s="325"/>
    </row>
    <row r="47" spans="1:45" s="87" customFormat="1" ht="17.25" customHeight="1" x14ac:dyDescent="0.15">
      <c r="A47" s="350">
        <v>22</v>
      </c>
      <c r="B47" s="321" t="s">
        <v>1253</v>
      </c>
      <c r="C47" s="327"/>
      <c r="D47" s="351"/>
      <c r="E47" s="349">
        <v>1</v>
      </c>
      <c r="F47" s="349">
        <v>1</v>
      </c>
      <c r="G47" s="349"/>
      <c r="H47" s="349"/>
      <c r="I47" s="349">
        <v>1</v>
      </c>
      <c r="J47" s="356">
        <f>SUM(D47:I48)</f>
        <v>3</v>
      </c>
      <c r="K47" s="366">
        <f>SUM(J47*2000)</f>
        <v>6000</v>
      </c>
      <c r="L47" s="358"/>
      <c r="M47" s="357">
        <v>1</v>
      </c>
      <c r="N47" s="349">
        <v>1</v>
      </c>
      <c r="O47" s="349"/>
      <c r="P47" s="352"/>
      <c r="Q47" s="354">
        <v>1</v>
      </c>
      <c r="R47" s="362">
        <f>SUM(L47:Q48)</f>
        <v>3</v>
      </c>
      <c r="S47" s="390">
        <f>SUM(R47*2000)</f>
        <v>6000</v>
      </c>
      <c r="T47" s="364">
        <f>SUM(R47,J47)</f>
        <v>6</v>
      </c>
      <c r="U47" s="388">
        <v>2</v>
      </c>
      <c r="V47" s="350">
        <v>2</v>
      </c>
      <c r="W47" s="351">
        <v>2</v>
      </c>
      <c r="X47" s="353"/>
      <c r="Y47" s="347">
        <f>SUM(U47:X48)</f>
        <v>6</v>
      </c>
      <c r="Z47" s="366">
        <f>SUM(Y47*4500)</f>
        <v>27000</v>
      </c>
      <c r="AA47" s="358">
        <v>1</v>
      </c>
      <c r="AB47" s="357">
        <v>1</v>
      </c>
      <c r="AC47" s="349">
        <v>1</v>
      </c>
      <c r="AD47" s="349">
        <v>2</v>
      </c>
      <c r="AE47" s="351">
        <v>2</v>
      </c>
      <c r="AF47" s="353"/>
      <c r="AG47" s="347">
        <f>SUM(AA47:AF48)</f>
        <v>7</v>
      </c>
      <c r="AH47" s="366">
        <f>SUM(AG47*4500)</f>
        <v>31500</v>
      </c>
      <c r="AI47" s="356">
        <f>SUM(AG47,Y47)</f>
        <v>13</v>
      </c>
      <c r="AJ47" s="381">
        <f>SUM(AI47*4500)</f>
        <v>58500</v>
      </c>
      <c r="AK47" s="359"/>
      <c r="AL47" s="379">
        <f>SUM(AK47*700)</f>
        <v>0</v>
      </c>
      <c r="AM47" s="359">
        <v>5</v>
      </c>
      <c r="AN47" s="379">
        <f>SUM(AM47*1500)</f>
        <v>7500</v>
      </c>
      <c r="AO47" s="384">
        <f>SUM(K47,S47,AJ47,AN47,AL47)</f>
        <v>78000</v>
      </c>
      <c r="AP47" s="350" t="s">
        <v>1254</v>
      </c>
      <c r="AQ47" s="352" t="s">
        <v>1255</v>
      </c>
      <c r="AR47" s="350"/>
      <c r="AS47" s="325"/>
    </row>
    <row r="48" spans="1:45" s="87" customFormat="1" ht="17.25" customHeight="1" x14ac:dyDescent="0.15">
      <c r="A48" s="371"/>
      <c r="B48" s="322" t="s">
        <v>1180</v>
      </c>
      <c r="C48" s="327" t="s">
        <v>1181</v>
      </c>
      <c r="D48" s="351"/>
      <c r="E48" s="349"/>
      <c r="F48" s="349"/>
      <c r="G48" s="349"/>
      <c r="H48" s="349"/>
      <c r="I48" s="349"/>
      <c r="J48" s="356"/>
      <c r="K48" s="375"/>
      <c r="L48" s="358"/>
      <c r="M48" s="357"/>
      <c r="N48" s="349"/>
      <c r="O48" s="349"/>
      <c r="P48" s="386"/>
      <c r="Q48" s="387"/>
      <c r="R48" s="362"/>
      <c r="S48" s="391"/>
      <c r="T48" s="364"/>
      <c r="U48" s="389"/>
      <c r="V48" s="371"/>
      <c r="W48" s="351"/>
      <c r="X48" s="353"/>
      <c r="Y48" s="347"/>
      <c r="Z48" s="375"/>
      <c r="AA48" s="358"/>
      <c r="AB48" s="357"/>
      <c r="AC48" s="349"/>
      <c r="AD48" s="349"/>
      <c r="AE48" s="351"/>
      <c r="AF48" s="353"/>
      <c r="AG48" s="347"/>
      <c r="AH48" s="375"/>
      <c r="AI48" s="356"/>
      <c r="AJ48" s="382"/>
      <c r="AK48" s="383"/>
      <c r="AL48" s="380"/>
      <c r="AM48" s="383"/>
      <c r="AN48" s="380"/>
      <c r="AO48" s="385"/>
      <c r="AP48" s="371"/>
      <c r="AQ48" s="386"/>
      <c r="AR48" s="371"/>
      <c r="AS48" s="325"/>
    </row>
    <row r="49" spans="1:45" s="87" customFormat="1" ht="17.25" customHeight="1" x14ac:dyDescent="0.15">
      <c r="A49" s="350">
        <v>23</v>
      </c>
      <c r="B49" s="321" t="s">
        <v>1256</v>
      </c>
      <c r="C49" s="327"/>
      <c r="D49" s="351"/>
      <c r="E49" s="349"/>
      <c r="F49" s="349"/>
      <c r="G49" s="349"/>
      <c r="H49" s="349"/>
      <c r="I49" s="349"/>
      <c r="J49" s="356">
        <f>SUM(D49:I50)</f>
        <v>0</v>
      </c>
      <c r="K49" s="366">
        <f>SUM(J49*2000)</f>
        <v>0</v>
      </c>
      <c r="L49" s="358"/>
      <c r="M49" s="357"/>
      <c r="N49" s="349"/>
      <c r="O49" s="349">
        <v>1</v>
      </c>
      <c r="P49" s="352"/>
      <c r="Q49" s="354"/>
      <c r="R49" s="362">
        <f>SUM(L49:Q50)</f>
        <v>1</v>
      </c>
      <c r="S49" s="390">
        <f>SUM(R49*2000)</f>
        <v>2000</v>
      </c>
      <c r="T49" s="364">
        <f>SUM(R49,J49)</f>
        <v>1</v>
      </c>
      <c r="U49" s="388"/>
      <c r="V49" s="350"/>
      <c r="W49" s="351"/>
      <c r="X49" s="353"/>
      <c r="Y49" s="347">
        <f>SUM(U49:X50)</f>
        <v>0</v>
      </c>
      <c r="Z49" s="366">
        <f>SUM(Y49*4500)</f>
        <v>0</v>
      </c>
      <c r="AA49" s="358">
        <v>1</v>
      </c>
      <c r="AB49" s="357">
        <v>1</v>
      </c>
      <c r="AC49" s="349">
        <v>1</v>
      </c>
      <c r="AD49" s="349"/>
      <c r="AE49" s="351"/>
      <c r="AF49" s="353"/>
      <c r="AG49" s="347">
        <f>SUM(AA49:AF50)</f>
        <v>3</v>
      </c>
      <c r="AH49" s="366">
        <f>SUM(AG49*4500)</f>
        <v>13500</v>
      </c>
      <c r="AI49" s="356">
        <f>SUM(AG49,Y49)</f>
        <v>3</v>
      </c>
      <c r="AJ49" s="381">
        <f>SUM(AI49*4500)</f>
        <v>13500</v>
      </c>
      <c r="AK49" s="359"/>
      <c r="AL49" s="379">
        <f>SUM(AK49*700)</f>
        <v>0</v>
      </c>
      <c r="AM49" s="359">
        <v>2</v>
      </c>
      <c r="AN49" s="379">
        <f>SUM(AM49*1500)</f>
        <v>3000</v>
      </c>
      <c r="AO49" s="384">
        <f>SUM(K49,S49,AJ49,AN49,AL49)</f>
        <v>18500</v>
      </c>
      <c r="AP49" s="350"/>
      <c r="AQ49" s="352"/>
      <c r="AR49" s="350"/>
      <c r="AS49" s="325"/>
    </row>
    <row r="50" spans="1:45" s="87" customFormat="1" ht="17.25" customHeight="1" x14ac:dyDescent="0.15">
      <c r="A50" s="371"/>
      <c r="B50" s="322" t="s">
        <v>1182</v>
      </c>
      <c r="C50" s="327" t="s">
        <v>1183</v>
      </c>
      <c r="D50" s="351"/>
      <c r="E50" s="349"/>
      <c r="F50" s="349"/>
      <c r="G50" s="349"/>
      <c r="H50" s="349"/>
      <c r="I50" s="349"/>
      <c r="J50" s="356"/>
      <c r="K50" s="375"/>
      <c r="L50" s="358"/>
      <c r="M50" s="357"/>
      <c r="N50" s="349"/>
      <c r="O50" s="349"/>
      <c r="P50" s="386"/>
      <c r="Q50" s="387"/>
      <c r="R50" s="362"/>
      <c r="S50" s="391"/>
      <c r="T50" s="364"/>
      <c r="U50" s="389"/>
      <c r="V50" s="371"/>
      <c r="W50" s="351"/>
      <c r="X50" s="353"/>
      <c r="Y50" s="347"/>
      <c r="Z50" s="375"/>
      <c r="AA50" s="358"/>
      <c r="AB50" s="357"/>
      <c r="AC50" s="349"/>
      <c r="AD50" s="349"/>
      <c r="AE50" s="351"/>
      <c r="AF50" s="353"/>
      <c r="AG50" s="347"/>
      <c r="AH50" s="375"/>
      <c r="AI50" s="356"/>
      <c r="AJ50" s="382"/>
      <c r="AK50" s="383"/>
      <c r="AL50" s="380"/>
      <c r="AM50" s="383"/>
      <c r="AN50" s="380"/>
      <c r="AO50" s="385"/>
      <c r="AP50" s="371"/>
      <c r="AQ50" s="386"/>
      <c r="AR50" s="371"/>
      <c r="AS50" s="325"/>
    </row>
    <row r="51" spans="1:45" s="87" customFormat="1" ht="17.25" customHeight="1" x14ac:dyDescent="0.15">
      <c r="A51" s="350">
        <v>24</v>
      </c>
      <c r="B51" s="321" t="s">
        <v>1257</v>
      </c>
      <c r="C51" s="327"/>
      <c r="D51" s="351"/>
      <c r="E51" s="349"/>
      <c r="F51" s="349">
        <v>1</v>
      </c>
      <c r="G51" s="349"/>
      <c r="H51" s="349">
        <v>2</v>
      </c>
      <c r="I51" s="349"/>
      <c r="J51" s="356">
        <f>SUM(D51:I52)</f>
        <v>3</v>
      </c>
      <c r="K51" s="366">
        <f>SUM(J51*2000)</f>
        <v>6000</v>
      </c>
      <c r="L51" s="358">
        <v>2</v>
      </c>
      <c r="M51" s="357"/>
      <c r="N51" s="349">
        <v>1</v>
      </c>
      <c r="O51" s="349"/>
      <c r="P51" s="352">
        <v>2</v>
      </c>
      <c r="Q51" s="354"/>
      <c r="R51" s="362">
        <f>SUM(L51:Q52)</f>
        <v>5</v>
      </c>
      <c r="S51" s="390">
        <f>SUM(R51*2000)</f>
        <v>10000</v>
      </c>
      <c r="T51" s="364">
        <f>SUM(R51,J51)</f>
        <v>8</v>
      </c>
      <c r="U51" s="388"/>
      <c r="V51" s="350"/>
      <c r="W51" s="351"/>
      <c r="X51" s="353"/>
      <c r="Y51" s="347">
        <f>SUM(U51:X52)</f>
        <v>0</v>
      </c>
      <c r="Z51" s="366">
        <f>SUM(Y51*4500)</f>
        <v>0</v>
      </c>
      <c r="AA51" s="358"/>
      <c r="AB51" s="357"/>
      <c r="AC51" s="349"/>
      <c r="AD51" s="349"/>
      <c r="AE51" s="351"/>
      <c r="AF51" s="353"/>
      <c r="AG51" s="347">
        <f>SUM(AA51:AF52)</f>
        <v>0</v>
      </c>
      <c r="AH51" s="366">
        <f>SUM(AG51*4500)</f>
        <v>0</v>
      </c>
      <c r="AI51" s="356">
        <f>SUM(AG51,Y51)</f>
        <v>0</v>
      </c>
      <c r="AJ51" s="381">
        <f>SUM(AI51*4500)</f>
        <v>0</v>
      </c>
      <c r="AK51" s="359"/>
      <c r="AL51" s="379">
        <f>SUM(AK51*700)</f>
        <v>0</v>
      </c>
      <c r="AM51" s="359">
        <v>2</v>
      </c>
      <c r="AN51" s="379">
        <f>SUM(AM51*1500)</f>
        <v>3000</v>
      </c>
      <c r="AO51" s="384">
        <f>SUM(K51,S51,AJ51,AN51,AL51)</f>
        <v>19000</v>
      </c>
      <c r="AP51" s="350"/>
      <c r="AQ51" s="352"/>
      <c r="AR51" s="350"/>
      <c r="AS51" s="458"/>
    </row>
    <row r="52" spans="1:45" s="87" customFormat="1" ht="17.25" customHeight="1" x14ac:dyDescent="0.15">
      <c r="A52" s="371"/>
      <c r="B52" s="322" t="s">
        <v>1184</v>
      </c>
      <c r="C52" s="327" t="s">
        <v>1185</v>
      </c>
      <c r="D52" s="351"/>
      <c r="E52" s="349"/>
      <c r="F52" s="349"/>
      <c r="G52" s="349"/>
      <c r="H52" s="349"/>
      <c r="I52" s="349"/>
      <c r="J52" s="356"/>
      <c r="K52" s="375"/>
      <c r="L52" s="358"/>
      <c r="M52" s="357"/>
      <c r="N52" s="349"/>
      <c r="O52" s="349"/>
      <c r="P52" s="386"/>
      <c r="Q52" s="387"/>
      <c r="R52" s="362"/>
      <c r="S52" s="391"/>
      <c r="T52" s="364"/>
      <c r="U52" s="389"/>
      <c r="V52" s="371"/>
      <c r="W52" s="351"/>
      <c r="X52" s="353"/>
      <c r="Y52" s="347"/>
      <c r="Z52" s="375"/>
      <c r="AA52" s="358"/>
      <c r="AB52" s="357"/>
      <c r="AC52" s="349"/>
      <c r="AD52" s="349"/>
      <c r="AE52" s="351"/>
      <c r="AF52" s="353"/>
      <c r="AG52" s="347"/>
      <c r="AH52" s="375"/>
      <c r="AI52" s="356"/>
      <c r="AJ52" s="382"/>
      <c r="AK52" s="383"/>
      <c r="AL52" s="380"/>
      <c r="AM52" s="383"/>
      <c r="AN52" s="380"/>
      <c r="AO52" s="385"/>
      <c r="AP52" s="371"/>
      <c r="AQ52" s="386"/>
      <c r="AR52" s="371"/>
      <c r="AS52" s="458"/>
    </row>
    <row r="53" spans="1:45" s="87" customFormat="1" ht="17.25" customHeight="1" x14ac:dyDescent="0.15">
      <c r="A53" s="350">
        <v>25</v>
      </c>
      <c r="B53" s="319" t="s">
        <v>1258</v>
      </c>
      <c r="C53" s="324"/>
      <c r="D53" s="351"/>
      <c r="E53" s="349"/>
      <c r="F53" s="349"/>
      <c r="G53" s="349">
        <v>1</v>
      </c>
      <c r="H53" s="349">
        <v>2</v>
      </c>
      <c r="I53" s="349">
        <v>1</v>
      </c>
      <c r="J53" s="356">
        <f>SUM(D53:I54)</f>
        <v>4</v>
      </c>
      <c r="K53" s="366">
        <f>SUM(J53*2000)</f>
        <v>8000</v>
      </c>
      <c r="L53" s="358"/>
      <c r="M53" s="357"/>
      <c r="N53" s="349"/>
      <c r="O53" s="349">
        <v>1</v>
      </c>
      <c r="P53" s="352">
        <v>3</v>
      </c>
      <c r="Q53" s="354">
        <v>1</v>
      </c>
      <c r="R53" s="362">
        <f>SUM(L53:Q54)</f>
        <v>5</v>
      </c>
      <c r="S53" s="390">
        <f>SUM(R53*2000)</f>
        <v>10000</v>
      </c>
      <c r="T53" s="364">
        <f>SUM(R53,J53)</f>
        <v>9</v>
      </c>
      <c r="U53" s="388"/>
      <c r="V53" s="350"/>
      <c r="W53" s="351"/>
      <c r="X53" s="353"/>
      <c r="Y53" s="347">
        <f>SUM(U53:X54)</f>
        <v>0</v>
      </c>
      <c r="Z53" s="366">
        <f>SUM(Y53*4500)</f>
        <v>0</v>
      </c>
      <c r="AA53" s="358"/>
      <c r="AB53" s="357"/>
      <c r="AC53" s="349"/>
      <c r="AD53" s="349"/>
      <c r="AE53" s="351"/>
      <c r="AF53" s="353"/>
      <c r="AG53" s="347">
        <f>SUM(AA53:AF54)</f>
        <v>0</v>
      </c>
      <c r="AH53" s="366">
        <f>SUM(AG53*4500)</f>
        <v>0</v>
      </c>
      <c r="AI53" s="356">
        <f>SUM(AG53,Y53)</f>
        <v>0</v>
      </c>
      <c r="AJ53" s="381">
        <f>SUM(AI53*4500)</f>
        <v>0</v>
      </c>
      <c r="AK53" s="359"/>
      <c r="AL53" s="379">
        <f>SUM(AK53*700)</f>
        <v>0</v>
      </c>
      <c r="AM53" s="359"/>
      <c r="AN53" s="379">
        <f>SUM(AM53*1500)</f>
        <v>0</v>
      </c>
      <c r="AO53" s="384">
        <f>SUM(K53,S53,AJ53,AN53,AL53)</f>
        <v>18000</v>
      </c>
      <c r="AP53" s="350"/>
      <c r="AQ53" s="352"/>
      <c r="AR53" s="350"/>
      <c r="AS53" s="458"/>
    </row>
    <row r="54" spans="1:45" s="87" customFormat="1" ht="17.25" customHeight="1" x14ac:dyDescent="0.15">
      <c r="A54" s="371"/>
      <c r="B54" s="322" t="s">
        <v>1186</v>
      </c>
      <c r="C54" s="327" t="s">
        <v>1187</v>
      </c>
      <c r="D54" s="351"/>
      <c r="E54" s="349"/>
      <c r="F54" s="349"/>
      <c r="G54" s="349"/>
      <c r="H54" s="349"/>
      <c r="I54" s="349"/>
      <c r="J54" s="356"/>
      <c r="K54" s="375"/>
      <c r="L54" s="358"/>
      <c r="M54" s="357"/>
      <c r="N54" s="349"/>
      <c r="O54" s="349"/>
      <c r="P54" s="386"/>
      <c r="Q54" s="387"/>
      <c r="R54" s="362"/>
      <c r="S54" s="391"/>
      <c r="T54" s="364"/>
      <c r="U54" s="389"/>
      <c r="V54" s="371"/>
      <c r="W54" s="351"/>
      <c r="X54" s="353"/>
      <c r="Y54" s="347"/>
      <c r="Z54" s="375"/>
      <c r="AA54" s="358"/>
      <c r="AB54" s="357"/>
      <c r="AC54" s="349"/>
      <c r="AD54" s="349"/>
      <c r="AE54" s="351"/>
      <c r="AF54" s="353"/>
      <c r="AG54" s="347"/>
      <c r="AH54" s="375"/>
      <c r="AI54" s="356"/>
      <c r="AJ54" s="382"/>
      <c r="AK54" s="383"/>
      <c r="AL54" s="380"/>
      <c r="AM54" s="383"/>
      <c r="AN54" s="380"/>
      <c r="AO54" s="385"/>
      <c r="AP54" s="371"/>
      <c r="AQ54" s="386"/>
      <c r="AR54" s="371"/>
      <c r="AS54" s="458"/>
    </row>
    <row r="55" spans="1:45" s="87" customFormat="1" ht="17.25" customHeight="1" x14ac:dyDescent="0.15">
      <c r="A55" s="350">
        <v>26</v>
      </c>
      <c r="B55" s="321" t="s">
        <v>1260</v>
      </c>
      <c r="C55" s="327" t="s">
        <v>1189</v>
      </c>
      <c r="D55" s="351"/>
      <c r="E55" s="349"/>
      <c r="F55" s="349"/>
      <c r="G55" s="349"/>
      <c r="H55" s="349"/>
      <c r="I55" s="349"/>
      <c r="J55" s="356">
        <f>SUM(D55:I56)</f>
        <v>0</v>
      </c>
      <c r="K55" s="366">
        <f>SUM(J55*2000)</f>
        <v>0</v>
      </c>
      <c r="L55" s="358"/>
      <c r="M55" s="357"/>
      <c r="N55" s="349"/>
      <c r="O55" s="349"/>
      <c r="P55" s="352">
        <v>1</v>
      </c>
      <c r="Q55" s="354"/>
      <c r="R55" s="362">
        <f>SUM(L55:Q56)</f>
        <v>1</v>
      </c>
      <c r="S55" s="390">
        <f>SUM(R55*2000)</f>
        <v>2000</v>
      </c>
      <c r="T55" s="364">
        <f>SUM(R55,J55)</f>
        <v>1</v>
      </c>
      <c r="U55" s="388"/>
      <c r="V55" s="350"/>
      <c r="W55" s="351"/>
      <c r="X55" s="353"/>
      <c r="Y55" s="347">
        <f>SUM(U55:X56)</f>
        <v>0</v>
      </c>
      <c r="Z55" s="366">
        <f>SUM(Y55*4500)</f>
        <v>0</v>
      </c>
      <c r="AA55" s="358"/>
      <c r="AB55" s="357"/>
      <c r="AC55" s="349">
        <v>1</v>
      </c>
      <c r="AD55" s="349"/>
      <c r="AE55" s="351"/>
      <c r="AF55" s="353"/>
      <c r="AG55" s="347">
        <f>SUM(AA55:AF56)</f>
        <v>1</v>
      </c>
      <c r="AH55" s="366">
        <f>SUM(AG55*4500)</f>
        <v>4500</v>
      </c>
      <c r="AI55" s="356">
        <f>SUM(AG55,Y55)</f>
        <v>1</v>
      </c>
      <c r="AJ55" s="381">
        <f>SUM(AI55*4500)</f>
        <v>4500</v>
      </c>
      <c r="AK55" s="359"/>
      <c r="AL55" s="379">
        <f>SUM(AK55*700)</f>
        <v>0</v>
      </c>
      <c r="AM55" s="359">
        <v>4</v>
      </c>
      <c r="AN55" s="379">
        <f>SUM(AM55*1500)</f>
        <v>6000</v>
      </c>
      <c r="AO55" s="384">
        <f>SUM(K55,S55,AJ55,AN55,AL55)</f>
        <v>12500</v>
      </c>
      <c r="AP55" s="350"/>
      <c r="AQ55" s="352"/>
      <c r="AR55" s="350"/>
      <c r="AS55" s="458"/>
    </row>
    <row r="56" spans="1:45" s="87" customFormat="1" ht="17.25" customHeight="1" x14ac:dyDescent="0.15">
      <c r="A56" s="371"/>
      <c r="B56" s="321" t="s">
        <v>1190</v>
      </c>
      <c r="C56" s="327" t="s">
        <v>1188</v>
      </c>
      <c r="D56" s="351"/>
      <c r="E56" s="349"/>
      <c r="F56" s="349"/>
      <c r="G56" s="349"/>
      <c r="H56" s="349"/>
      <c r="I56" s="349"/>
      <c r="J56" s="356"/>
      <c r="K56" s="375"/>
      <c r="L56" s="358"/>
      <c r="M56" s="357"/>
      <c r="N56" s="349"/>
      <c r="O56" s="349"/>
      <c r="P56" s="386"/>
      <c r="Q56" s="387"/>
      <c r="R56" s="362"/>
      <c r="S56" s="391"/>
      <c r="T56" s="364"/>
      <c r="U56" s="389"/>
      <c r="V56" s="371"/>
      <c r="W56" s="351"/>
      <c r="X56" s="353"/>
      <c r="Y56" s="347"/>
      <c r="Z56" s="375"/>
      <c r="AA56" s="358"/>
      <c r="AB56" s="357"/>
      <c r="AC56" s="349"/>
      <c r="AD56" s="349"/>
      <c r="AE56" s="351"/>
      <c r="AF56" s="353"/>
      <c r="AG56" s="347"/>
      <c r="AH56" s="375"/>
      <c r="AI56" s="356"/>
      <c r="AJ56" s="382"/>
      <c r="AK56" s="383"/>
      <c r="AL56" s="380"/>
      <c r="AM56" s="383"/>
      <c r="AN56" s="380"/>
      <c r="AO56" s="385"/>
      <c r="AP56" s="371"/>
      <c r="AQ56" s="386"/>
      <c r="AR56" s="371"/>
      <c r="AS56" s="458"/>
    </row>
    <row r="57" spans="1:45" s="87" customFormat="1" ht="17.25" customHeight="1" x14ac:dyDescent="0.15">
      <c r="A57" s="350">
        <v>27</v>
      </c>
      <c r="B57" s="319" t="s">
        <v>1259</v>
      </c>
      <c r="C57" s="324"/>
      <c r="D57" s="351"/>
      <c r="E57" s="349">
        <v>1</v>
      </c>
      <c r="F57" s="349">
        <v>1</v>
      </c>
      <c r="G57" s="349">
        <v>1</v>
      </c>
      <c r="H57" s="349">
        <v>1</v>
      </c>
      <c r="I57" s="349">
        <v>2</v>
      </c>
      <c r="J57" s="356">
        <f>SUM(D57:I58)</f>
        <v>6</v>
      </c>
      <c r="K57" s="366">
        <f>SUM(J57*2000)</f>
        <v>12000</v>
      </c>
      <c r="L57" s="358"/>
      <c r="M57" s="357"/>
      <c r="N57" s="349">
        <v>1</v>
      </c>
      <c r="O57" s="349">
        <v>1</v>
      </c>
      <c r="P57" s="352"/>
      <c r="Q57" s="354">
        <v>1</v>
      </c>
      <c r="R57" s="362">
        <f>SUM(L57:Q58)</f>
        <v>3</v>
      </c>
      <c r="S57" s="390">
        <f>SUM(R57*2000)</f>
        <v>6000</v>
      </c>
      <c r="T57" s="364">
        <f>SUM(R57,J57)</f>
        <v>9</v>
      </c>
      <c r="U57" s="388"/>
      <c r="V57" s="350"/>
      <c r="W57" s="351"/>
      <c r="X57" s="353"/>
      <c r="Y57" s="347">
        <f>SUM(U57:X58)</f>
        <v>0</v>
      </c>
      <c r="Z57" s="366">
        <f>SUM(Y57*4500)</f>
        <v>0</v>
      </c>
      <c r="AA57" s="358"/>
      <c r="AB57" s="357"/>
      <c r="AC57" s="349"/>
      <c r="AD57" s="349"/>
      <c r="AE57" s="351"/>
      <c r="AF57" s="353"/>
      <c r="AG57" s="347">
        <f>SUM(AA57:AF58)</f>
        <v>0</v>
      </c>
      <c r="AH57" s="366">
        <f>SUM(AG57*4500)</f>
        <v>0</v>
      </c>
      <c r="AI57" s="356">
        <f>SUM(AG57,Y57)</f>
        <v>0</v>
      </c>
      <c r="AJ57" s="381">
        <f>SUM(AI57*4500)</f>
        <v>0</v>
      </c>
      <c r="AK57" s="359"/>
      <c r="AL57" s="379">
        <f>SUM(AK57*700)</f>
        <v>0</v>
      </c>
      <c r="AM57" s="359"/>
      <c r="AN57" s="379">
        <f>SUM(AM57*1500)</f>
        <v>0</v>
      </c>
      <c r="AO57" s="384">
        <f>SUM(K57,S57,AJ57,AN57,AL57)</f>
        <v>18000</v>
      </c>
      <c r="AP57" s="350"/>
      <c r="AQ57" s="352"/>
      <c r="AR57" s="350"/>
      <c r="AS57" s="458"/>
    </row>
    <row r="58" spans="1:45" s="87" customFormat="1" ht="17.25" customHeight="1" x14ac:dyDescent="0.15">
      <c r="A58" s="371"/>
      <c r="B58" s="322" t="s">
        <v>1214</v>
      </c>
      <c r="C58" s="327" t="s">
        <v>1215</v>
      </c>
      <c r="D58" s="351"/>
      <c r="E58" s="349"/>
      <c r="F58" s="349"/>
      <c r="G58" s="349"/>
      <c r="H58" s="349"/>
      <c r="I58" s="349"/>
      <c r="J58" s="356"/>
      <c r="K58" s="375"/>
      <c r="L58" s="358"/>
      <c r="M58" s="357"/>
      <c r="N58" s="349"/>
      <c r="O58" s="349"/>
      <c r="P58" s="386"/>
      <c r="Q58" s="387"/>
      <c r="R58" s="362"/>
      <c r="S58" s="391"/>
      <c r="T58" s="364"/>
      <c r="U58" s="389"/>
      <c r="V58" s="371"/>
      <c r="W58" s="351"/>
      <c r="X58" s="353"/>
      <c r="Y58" s="347"/>
      <c r="Z58" s="375"/>
      <c r="AA58" s="358"/>
      <c r="AB58" s="357"/>
      <c r="AC58" s="349"/>
      <c r="AD58" s="349"/>
      <c r="AE58" s="351"/>
      <c r="AF58" s="353"/>
      <c r="AG58" s="347"/>
      <c r="AH58" s="375"/>
      <c r="AI58" s="356"/>
      <c r="AJ58" s="382"/>
      <c r="AK58" s="383"/>
      <c r="AL58" s="380"/>
      <c r="AM58" s="383"/>
      <c r="AN58" s="380"/>
      <c r="AO58" s="385"/>
      <c r="AP58" s="371"/>
      <c r="AQ58" s="386"/>
      <c r="AR58" s="371"/>
      <c r="AS58" s="458"/>
    </row>
    <row r="59" spans="1:45" s="87" customFormat="1" ht="17.25" customHeight="1" x14ac:dyDescent="0.15">
      <c r="A59" s="350">
        <v>28</v>
      </c>
      <c r="B59" s="321" t="s">
        <v>1261</v>
      </c>
      <c r="C59" s="327"/>
      <c r="D59" s="351"/>
      <c r="E59" s="349"/>
      <c r="F59" s="349"/>
      <c r="G59" s="349"/>
      <c r="H59" s="349"/>
      <c r="I59" s="349"/>
      <c r="J59" s="356">
        <f>SUM(D59:I60)</f>
        <v>0</v>
      </c>
      <c r="K59" s="366">
        <f>SUM(J59*2000)</f>
        <v>0</v>
      </c>
      <c r="L59" s="358">
        <v>1</v>
      </c>
      <c r="M59" s="357"/>
      <c r="N59" s="349"/>
      <c r="O59" s="349"/>
      <c r="P59" s="352"/>
      <c r="Q59" s="354">
        <v>1</v>
      </c>
      <c r="R59" s="362">
        <f>SUM(L59:Q60)</f>
        <v>2</v>
      </c>
      <c r="S59" s="390">
        <f>SUM(R59*2000)</f>
        <v>4000</v>
      </c>
      <c r="T59" s="364">
        <f>SUM(R59,J59)</f>
        <v>2</v>
      </c>
      <c r="U59" s="388"/>
      <c r="V59" s="350"/>
      <c r="W59" s="351"/>
      <c r="X59" s="353">
        <v>1</v>
      </c>
      <c r="Y59" s="347">
        <f>SUM(U59:X60)</f>
        <v>1</v>
      </c>
      <c r="Z59" s="366">
        <f>SUM(Y59*4500)</f>
        <v>4500</v>
      </c>
      <c r="AA59" s="358">
        <v>2</v>
      </c>
      <c r="AB59" s="357">
        <v>1</v>
      </c>
      <c r="AC59" s="349">
        <v>1</v>
      </c>
      <c r="AD59" s="349">
        <v>1</v>
      </c>
      <c r="AE59" s="351">
        <v>1</v>
      </c>
      <c r="AF59" s="353">
        <v>1</v>
      </c>
      <c r="AG59" s="347">
        <f>SUM(AA59:AF60)</f>
        <v>7</v>
      </c>
      <c r="AH59" s="366">
        <f>SUM(AG59*4500)</f>
        <v>31500</v>
      </c>
      <c r="AI59" s="356">
        <f>SUM(AG59,Y59)</f>
        <v>8</v>
      </c>
      <c r="AJ59" s="381">
        <f>SUM(AI59*4500)</f>
        <v>36000</v>
      </c>
      <c r="AK59" s="359"/>
      <c r="AL59" s="379">
        <f>SUM(AK59*700)</f>
        <v>0</v>
      </c>
      <c r="AM59" s="359">
        <v>4</v>
      </c>
      <c r="AN59" s="379">
        <f>SUM(AM59*1500)</f>
        <v>6000</v>
      </c>
      <c r="AO59" s="384">
        <f>SUM(K59,S59,AJ59,AN59,AL59)</f>
        <v>46000</v>
      </c>
      <c r="AP59" s="350"/>
      <c r="AQ59" s="352"/>
      <c r="AR59" s="350"/>
      <c r="AS59" s="458"/>
    </row>
    <row r="60" spans="1:45" s="87" customFormat="1" ht="17.25" customHeight="1" x14ac:dyDescent="0.15">
      <c r="A60" s="371"/>
      <c r="B60" s="322" t="s">
        <v>151</v>
      </c>
      <c r="C60" s="327" t="s">
        <v>1216</v>
      </c>
      <c r="D60" s="351"/>
      <c r="E60" s="349"/>
      <c r="F60" s="349"/>
      <c r="G60" s="349"/>
      <c r="H60" s="349"/>
      <c r="I60" s="349"/>
      <c r="J60" s="356"/>
      <c r="K60" s="375"/>
      <c r="L60" s="358"/>
      <c r="M60" s="357"/>
      <c r="N60" s="349"/>
      <c r="O60" s="349"/>
      <c r="P60" s="386"/>
      <c r="Q60" s="387"/>
      <c r="R60" s="362"/>
      <c r="S60" s="391"/>
      <c r="T60" s="364"/>
      <c r="U60" s="389"/>
      <c r="V60" s="371"/>
      <c r="W60" s="351"/>
      <c r="X60" s="353"/>
      <c r="Y60" s="347"/>
      <c r="Z60" s="375"/>
      <c r="AA60" s="358"/>
      <c r="AB60" s="357"/>
      <c r="AC60" s="349"/>
      <c r="AD60" s="349"/>
      <c r="AE60" s="351"/>
      <c r="AF60" s="353"/>
      <c r="AG60" s="347"/>
      <c r="AH60" s="375"/>
      <c r="AI60" s="356"/>
      <c r="AJ60" s="382"/>
      <c r="AK60" s="383"/>
      <c r="AL60" s="380"/>
      <c r="AM60" s="383"/>
      <c r="AN60" s="380"/>
      <c r="AO60" s="385"/>
      <c r="AP60" s="371"/>
      <c r="AQ60" s="386"/>
      <c r="AR60" s="371"/>
      <c r="AS60" s="458"/>
    </row>
    <row r="61" spans="1:45" s="87" customFormat="1" ht="17.25" customHeight="1" x14ac:dyDescent="0.15">
      <c r="A61" s="350">
        <v>29</v>
      </c>
      <c r="B61" s="321" t="s">
        <v>1262</v>
      </c>
      <c r="C61" s="327"/>
      <c r="D61" s="351"/>
      <c r="E61" s="349">
        <v>1</v>
      </c>
      <c r="F61" s="349"/>
      <c r="G61" s="349"/>
      <c r="H61" s="349"/>
      <c r="I61" s="349"/>
      <c r="J61" s="356">
        <f>SUM(D61:I62)</f>
        <v>1</v>
      </c>
      <c r="K61" s="366">
        <f>SUM(J61*2000)</f>
        <v>2000</v>
      </c>
      <c r="L61" s="358"/>
      <c r="M61" s="357">
        <v>1</v>
      </c>
      <c r="N61" s="349">
        <v>1</v>
      </c>
      <c r="O61" s="349"/>
      <c r="P61" s="351">
        <v>2</v>
      </c>
      <c r="Q61" s="349"/>
      <c r="R61" s="362">
        <f>SUM(L61:Q62)</f>
        <v>4</v>
      </c>
      <c r="S61" s="390">
        <f>SUM(R61*2000)</f>
        <v>8000</v>
      </c>
      <c r="T61" s="364">
        <f>SUM(R61,J61)</f>
        <v>5</v>
      </c>
      <c r="U61" s="388"/>
      <c r="V61" s="350"/>
      <c r="W61" s="351"/>
      <c r="X61" s="353"/>
      <c r="Y61" s="347">
        <f>SUM(U61:X62)</f>
        <v>0</v>
      </c>
      <c r="Z61" s="366">
        <f>SUM(Y61*4500)</f>
        <v>0</v>
      </c>
      <c r="AA61" s="358"/>
      <c r="AB61" s="357"/>
      <c r="AC61" s="349"/>
      <c r="AD61" s="349"/>
      <c r="AE61" s="351"/>
      <c r="AF61" s="353"/>
      <c r="AG61" s="347">
        <f>SUM(AA61:AF62)</f>
        <v>0</v>
      </c>
      <c r="AH61" s="366">
        <f>SUM(AG61*4500)</f>
        <v>0</v>
      </c>
      <c r="AI61" s="356">
        <f>SUM(AG61,Y61)</f>
        <v>0</v>
      </c>
      <c r="AJ61" s="381">
        <f>SUM(AI61*4500)</f>
        <v>0</v>
      </c>
      <c r="AK61" s="359"/>
      <c r="AL61" s="379">
        <f>SUM(AK61*700)</f>
        <v>0</v>
      </c>
      <c r="AM61" s="359">
        <v>4</v>
      </c>
      <c r="AN61" s="379">
        <f>SUM(AM61*1500)</f>
        <v>6000</v>
      </c>
      <c r="AO61" s="384">
        <f>SUM(K61,S61,AJ61,AN61,AL61)</f>
        <v>16000</v>
      </c>
      <c r="AP61" s="350"/>
      <c r="AQ61" s="352"/>
      <c r="AR61" s="350"/>
      <c r="AS61" s="325" t="s">
        <v>1264</v>
      </c>
    </row>
    <row r="62" spans="1:45" s="87" customFormat="1" ht="17.25" customHeight="1" x14ac:dyDescent="0.15">
      <c r="A62" s="371"/>
      <c r="B62" s="323" t="s">
        <v>1217</v>
      </c>
      <c r="C62" s="327" t="s">
        <v>1218</v>
      </c>
      <c r="D62" s="351"/>
      <c r="E62" s="349"/>
      <c r="F62" s="349"/>
      <c r="G62" s="349"/>
      <c r="H62" s="349"/>
      <c r="I62" s="349"/>
      <c r="J62" s="356"/>
      <c r="K62" s="375"/>
      <c r="L62" s="358"/>
      <c r="M62" s="357"/>
      <c r="N62" s="349"/>
      <c r="O62" s="349"/>
      <c r="P62" s="351"/>
      <c r="Q62" s="349"/>
      <c r="R62" s="362"/>
      <c r="S62" s="391"/>
      <c r="T62" s="364"/>
      <c r="U62" s="389"/>
      <c r="V62" s="371"/>
      <c r="W62" s="351"/>
      <c r="X62" s="353"/>
      <c r="Y62" s="347"/>
      <c r="Z62" s="375"/>
      <c r="AA62" s="358"/>
      <c r="AB62" s="357"/>
      <c r="AC62" s="349"/>
      <c r="AD62" s="349"/>
      <c r="AE62" s="351"/>
      <c r="AF62" s="353"/>
      <c r="AG62" s="347"/>
      <c r="AH62" s="375"/>
      <c r="AI62" s="356"/>
      <c r="AJ62" s="382"/>
      <c r="AK62" s="383"/>
      <c r="AL62" s="380"/>
      <c r="AM62" s="383"/>
      <c r="AN62" s="380"/>
      <c r="AO62" s="385"/>
      <c r="AP62" s="371"/>
      <c r="AQ62" s="386"/>
      <c r="AR62" s="371"/>
      <c r="AS62" s="325" t="s">
        <v>1265</v>
      </c>
    </row>
    <row r="63" spans="1:45" s="87" customFormat="1" ht="17.25" customHeight="1" x14ac:dyDescent="0.15">
      <c r="A63" s="350">
        <v>30</v>
      </c>
      <c r="B63" s="321" t="s">
        <v>1266</v>
      </c>
      <c r="C63" s="327"/>
      <c r="D63" s="351"/>
      <c r="E63" s="349"/>
      <c r="F63" s="349"/>
      <c r="G63" s="349"/>
      <c r="H63" s="349"/>
      <c r="I63" s="349"/>
      <c r="J63" s="356">
        <f>SUM(D63:I64)</f>
        <v>0</v>
      </c>
      <c r="K63" s="366">
        <f>SUM(J63*2000)</f>
        <v>0</v>
      </c>
      <c r="L63" s="358">
        <v>1</v>
      </c>
      <c r="M63" s="357"/>
      <c r="N63" s="349"/>
      <c r="O63" s="349">
        <v>1</v>
      </c>
      <c r="P63" s="351">
        <v>1</v>
      </c>
      <c r="Q63" s="349">
        <v>1</v>
      </c>
      <c r="R63" s="362">
        <f>SUM(L63:Q64)</f>
        <v>4</v>
      </c>
      <c r="S63" s="390">
        <f>SUM(R63*2000)</f>
        <v>8000</v>
      </c>
      <c r="T63" s="364">
        <f>SUM(R63,J63)</f>
        <v>4</v>
      </c>
      <c r="U63" s="388"/>
      <c r="V63" s="350"/>
      <c r="W63" s="351"/>
      <c r="X63" s="353"/>
      <c r="Y63" s="347">
        <f>SUM(U63:X64)</f>
        <v>0</v>
      </c>
      <c r="Z63" s="366">
        <f>SUM(Y63*4500)</f>
        <v>0</v>
      </c>
      <c r="AA63" s="358"/>
      <c r="AB63" s="357"/>
      <c r="AC63" s="349"/>
      <c r="AD63" s="349"/>
      <c r="AE63" s="351">
        <v>1</v>
      </c>
      <c r="AF63" s="353"/>
      <c r="AG63" s="347">
        <f>SUM(AA63:AF64)</f>
        <v>1</v>
      </c>
      <c r="AH63" s="366">
        <f>SUM(AG63*4500)</f>
        <v>4500</v>
      </c>
      <c r="AI63" s="356">
        <f>SUM(AG63,Y63)</f>
        <v>1</v>
      </c>
      <c r="AJ63" s="381">
        <f>SUM(AI63*4500)</f>
        <v>4500</v>
      </c>
      <c r="AK63" s="359"/>
      <c r="AL63" s="379">
        <f>SUM(AK63*700)</f>
        <v>0</v>
      </c>
      <c r="AM63" s="359"/>
      <c r="AN63" s="379">
        <f>SUM(AM63*1500)</f>
        <v>0</v>
      </c>
      <c r="AO63" s="384">
        <f>SUM(K63,S63,AJ63,AN63,AL63)</f>
        <v>12500</v>
      </c>
      <c r="AP63" s="350" t="s">
        <v>1268</v>
      </c>
      <c r="AQ63" s="352" t="s">
        <v>1269</v>
      </c>
      <c r="AR63" s="350"/>
      <c r="AS63" s="325"/>
    </row>
    <row r="64" spans="1:45" s="87" customFormat="1" ht="17.25" customHeight="1" x14ac:dyDescent="0.15">
      <c r="A64" s="371"/>
      <c r="B64" s="323" t="s">
        <v>1219</v>
      </c>
      <c r="C64" s="327" t="s">
        <v>1220</v>
      </c>
      <c r="D64" s="351"/>
      <c r="E64" s="349"/>
      <c r="F64" s="349"/>
      <c r="G64" s="349"/>
      <c r="H64" s="349"/>
      <c r="I64" s="349"/>
      <c r="J64" s="356"/>
      <c r="K64" s="375"/>
      <c r="L64" s="358"/>
      <c r="M64" s="357"/>
      <c r="N64" s="349"/>
      <c r="O64" s="349"/>
      <c r="P64" s="351"/>
      <c r="Q64" s="349"/>
      <c r="R64" s="362"/>
      <c r="S64" s="391"/>
      <c r="T64" s="364"/>
      <c r="U64" s="389"/>
      <c r="V64" s="371"/>
      <c r="W64" s="351"/>
      <c r="X64" s="353"/>
      <c r="Y64" s="347"/>
      <c r="Z64" s="375"/>
      <c r="AA64" s="358"/>
      <c r="AB64" s="357"/>
      <c r="AC64" s="349"/>
      <c r="AD64" s="349"/>
      <c r="AE64" s="351"/>
      <c r="AF64" s="353"/>
      <c r="AG64" s="347"/>
      <c r="AH64" s="375"/>
      <c r="AI64" s="356"/>
      <c r="AJ64" s="382"/>
      <c r="AK64" s="383"/>
      <c r="AL64" s="380"/>
      <c r="AM64" s="383"/>
      <c r="AN64" s="380"/>
      <c r="AO64" s="385"/>
      <c r="AP64" s="371"/>
      <c r="AQ64" s="386"/>
      <c r="AR64" s="371"/>
      <c r="AS64" s="325"/>
    </row>
    <row r="65" spans="1:45" s="87" customFormat="1" ht="17.25" customHeight="1" x14ac:dyDescent="0.15">
      <c r="A65" s="350">
        <v>31</v>
      </c>
      <c r="B65" s="319" t="s">
        <v>1270</v>
      </c>
      <c r="C65" s="328"/>
      <c r="D65" s="351">
        <v>2</v>
      </c>
      <c r="E65" s="349">
        <v>1</v>
      </c>
      <c r="F65" s="349">
        <v>1</v>
      </c>
      <c r="G65" s="349">
        <v>2</v>
      </c>
      <c r="H65" s="349">
        <v>1</v>
      </c>
      <c r="I65" s="349">
        <v>1</v>
      </c>
      <c r="J65" s="356">
        <f>SUM(D65:I66)</f>
        <v>8</v>
      </c>
      <c r="K65" s="366">
        <f>SUM(J65*2000)</f>
        <v>16000</v>
      </c>
      <c r="L65" s="358">
        <v>2</v>
      </c>
      <c r="M65" s="357">
        <v>1</v>
      </c>
      <c r="N65" s="349">
        <v>1</v>
      </c>
      <c r="O65" s="349">
        <v>2</v>
      </c>
      <c r="P65" s="351">
        <v>1</v>
      </c>
      <c r="Q65" s="349">
        <v>1</v>
      </c>
      <c r="R65" s="362">
        <f>SUM(L65:Q66)</f>
        <v>8</v>
      </c>
      <c r="S65" s="390">
        <f>SUM(R65*2000)</f>
        <v>16000</v>
      </c>
      <c r="T65" s="364">
        <f>SUM(R65,J65)</f>
        <v>16</v>
      </c>
      <c r="U65" s="388"/>
      <c r="V65" s="350"/>
      <c r="W65" s="351"/>
      <c r="X65" s="353"/>
      <c r="Y65" s="347">
        <f>SUM(U65:X66)</f>
        <v>0</v>
      </c>
      <c r="Z65" s="366">
        <f>SUM(Y65*4500)</f>
        <v>0</v>
      </c>
      <c r="AA65" s="358"/>
      <c r="AB65" s="357"/>
      <c r="AC65" s="349"/>
      <c r="AD65" s="349"/>
      <c r="AE65" s="351"/>
      <c r="AF65" s="353"/>
      <c r="AG65" s="347">
        <f>SUM(AA65:AF66)</f>
        <v>0</v>
      </c>
      <c r="AH65" s="366">
        <f>SUM(AG65*4500)</f>
        <v>0</v>
      </c>
      <c r="AI65" s="356">
        <f>SUM(AG65,Y65)</f>
        <v>0</v>
      </c>
      <c r="AJ65" s="381">
        <f>SUM(AI65*4500)</f>
        <v>0</v>
      </c>
      <c r="AK65" s="359"/>
      <c r="AL65" s="379">
        <f>SUM(AK65*700)</f>
        <v>0</v>
      </c>
      <c r="AM65" s="359"/>
      <c r="AN65" s="379">
        <f>SUM(AM65*1500)</f>
        <v>0</v>
      </c>
      <c r="AO65" s="384">
        <f>SUM(K65,S65,AJ65,AN65,AL65)</f>
        <v>32000</v>
      </c>
      <c r="AP65" s="350" t="s">
        <v>1267</v>
      </c>
      <c r="AQ65" s="352"/>
      <c r="AR65" s="350"/>
      <c r="AS65" s="325"/>
    </row>
    <row r="66" spans="1:45" s="87" customFormat="1" ht="17.25" customHeight="1" x14ac:dyDescent="0.15">
      <c r="A66" s="371"/>
      <c r="B66" s="320" t="s">
        <v>1191</v>
      </c>
      <c r="C66" s="326" t="s">
        <v>1192</v>
      </c>
      <c r="D66" s="351"/>
      <c r="E66" s="349"/>
      <c r="F66" s="349"/>
      <c r="G66" s="349"/>
      <c r="H66" s="349"/>
      <c r="I66" s="349"/>
      <c r="J66" s="356"/>
      <c r="K66" s="375"/>
      <c r="L66" s="358"/>
      <c r="M66" s="357"/>
      <c r="N66" s="349"/>
      <c r="O66" s="349"/>
      <c r="P66" s="351"/>
      <c r="Q66" s="349"/>
      <c r="R66" s="362"/>
      <c r="S66" s="391"/>
      <c r="T66" s="364"/>
      <c r="U66" s="389"/>
      <c r="V66" s="371"/>
      <c r="W66" s="351"/>
      <c r="X66" s="353"/>
      <c r="Y66" s="347"/>
      <c r="Z66" s="375"/>
      <c r="AA66" s="358"/>
      <c r="AB66" s="357"/>
      <c r="AC66" s="349"/>
      <c r="AD66" s="349"/>
      <c r="AE66" s="351"/>
      <c r="AF66" s="353"/>
      <c r="AG66" s="347"/>
      <c r="AH66" s="375"/>
      <c r="AI66" s="356"/>
      <c r="AJ66" s="382"/>
      <c r="AK66" s="383"/>
      <c r="AL66" s="380"/>
      <c r="AM66" s="383"/>
      <c r="AN66" s="380"/>
      <c r="AO66" s="385"/>
      <c r="AP66" s="371"/>
      <c r="AQ66" s="386"/>
      <c r="AR66" s="371"/>
      <c r="AS66" s="325"/>
    </row>
    <row r="67" spans="1:45" s="87" customFormat="1" ht="17.25" customHeight="1" x14ac:dyDescent="0.15">
      <c r="A67" s="350">
        <v>32</v>
      </c>
      <c r="B67" s="319" t="s">
        <v>1271</v>
      </c>
      <c r="C67" s="328"/>
      <c r="D67" s="351"/>
      <c r="E67" s="349"/>
      <c r="F67" s="349"/>
      <c r="G67" s="349"/>
      <c r="H67" s="349"/>
      <c r="I67" s="349"/>
      <c r="J67" s="356">
        <f>SUM(D67:I68)</f>
        <v>0</v>
      </c>
      <c r="K67" s="366">
        <f>SUM(J67*2000)</f>
        <v>0</v>
      </c>
      <c r="L67" s="358"/>
      <c r="M67" s="357"/>
      <c r="N67" s="349"/>
      <c r="O67" s="349"/>
      <c r="P67" s="351"/>
      <c r="Q67" s="349"/>
      <c r="R67" s="362"/>
      <c r="S67" s="390"/>
      <c r="T67" s="364"/>
      <c r="U67" s="388"/>
      <c r="V67" s="350"/>
      <c r="W67" s="351"/>
      <c r="X67" s="353">
        <v>1</v>
      </c>
      <c r="Y67" s="347">
        <f>SUM(U67:X68)</f>
        <v>1</v>
      </c>
      <c r="Z67" s="366">
        <f>SUM(Y67*4500)</f>
        <v>4500</v>
      </c>
      <c r="AA67" s="358"/>
      <c r="AB67" s="357"/>
      <c r="AC67" s="349"/>
      <c r="AD67" s="349"/>
      <c r="AE67" s="351"/>
      <c r="AF67" s="353"/>
      <c r="AG67" s="347">
        <f>SUM(AA67:AF68)</f>
        <v>0</v>
      </c>
      <c r="AH67" s="366">
        <f>SUM(AG67*4500)</f>
        <v>0</v>
      </c>
      <c r="AI67" s="356">
        <f>SUM(AG67,Y67)</f>
        <v>1</v>
      </c>
      <c r="AJ67" s="381">
        <f>SUM(AI67*4500)</f>
        <v>4500</v>
      </c>
      <c r="AK67" s="359"/>
      <c r="AL67" s="379">
        <f>SUM(AK67*700)</f>
        <v>0</v>
      </c>
      <c r="AM67" s="359">
        <v>1</v>
      </c>
      <c r="AN67" s="379">
        <f>SUM(AM67*1500)</f>
        <v>1500</v>
      </c>
      <c r="AO67" s="384">
        <f>SUM(K67,S67,AJ67,AN67,AL67)</f>
        <v>6000</v>
      </c>
      <c r="AP67" s="350"/>
      <c r="AQ67" s="352"/>
      <c r="AR67" s="350"/>
      <c r="AS67" s="325"/>
    </row>
    <row r="68" spans="1:45" s="87" customFormat="1" ht="17.25" customHeight="1" x14ac:dyDescent="0.15">
      <c r="A68" s="371"/>
      <c r="B68" s="320" t="s">
        <v>1193</v>
      </c>
      <c r="C68" s="326" t="s">
        <v>1194</v>
      </c>
      <c r="D68" s="351"/>
      <c r="E68" s="349"/>
      <c r="F68" s="349"/>
      <c r="G68" s="349"/>
      <c r="H68" s="349"/>
      <c r="I68" s="349"/>
      <c r="J68" s="356"/>
      <c r="K68" s="375"/>
      <c r="L68" s="358"/>
      <c r="M68" s="357"/>
      <c r="N68" s="349"/>
      <c r="O68" s="349"/>
      <c r="P68" s="351"/>
      <c r="Q68" s="349"/>
      <c r="R68" s="362"/>
      <c r="S68" s="391"/>
      <c r="T68" s="364"/>
      <c r="U68" s="389"/>
      <c r="V68" s="371"/>
      <c r="W68" s="351"/>
      <c r="X68" s="353"/>
      <c r="Y68" s="347"/>
      <c r="Z68" s="375"/>
      <c r="AA68" s="358"/>
      <c r="AB68" s="357"/>
      <c r="AC68" s="349"/>
      <c r="AD68" s="349"/>
      <c r="AE68" s="351"/>
      <c r="AF68" s="353"/>
      <c r="AG68" s="347"/>
      <c r="AH68" s="375"/>
      <c r="AI68" s="356"/>
      <c r="AJ68" s="382"/>
      <c r="AK68" s="383"/>
      <c r="AL68" s="380"/>
      <c r="AM68" s="383"/>
      <c r="AN68" s="380"/>
      <c r="AO68" s="385"/>
      <c r="AP68" s="371"/>
      <c r="AQ68" s="386"/>
      <c r="AR68" s="371"/>
      <c r="AS68" s="325"/>
    </row>
    <row r="69" spans="1:45" s="87" customFormat="1" ht="17.25" customHeight="1" x14ac:dyDescent="0.15">
      <c r="A69" s="350">
        <v>33</v>
      </c>
      <c r="B69" s="319" t="s">
        <v>1283</v>
      </c>
      <c r="C69" s="328"/>
      <c r="D69" s="351">
        <v>2</v>
      </c>
      <c r="E69" s="349"/>
      <c r="F69" s="349"/>
      <c r="G69" s="349">
        <v>1</v>
      </c>
      <c r="H69" s="349"/>
      <c r="I69" s="349"/>
      <c r="J69" s="356">
        <f>SUM(D69:I70)</f>
        <v>3</v>
      </c>
      <c r="K69" s="366">
        <f>SUM(J69*2000)</f>
        <v>6000</v>
      </c>
      <c r="L69" s="358">
        <v>2</v>
      </c>
      <c r="M69" s="357"/>
      <c r="N69" s="349"/>
      <c r="O69" s="349">
        <v>1</v>
      </c>
      <c r="P69" s="351"/>
      <c r="Q69" s="349"/>
      <c r="R69" s="362">
        <f>SUM(L69:Q70)</f>
        <v>3</v>
      </c>
      <c r="S69" s="390">
        <f>SUM(R69*2000)</f>
        <v>6000</v>
      </c>
      <c r="T69" s="364">
        <f>SUM(R69,J69)</f>
        <v>6</v>
      </c>
      <c r="U69" s="388"/>
      <c r="V69" s="350"/>
      <c r="W69" s="351">
        <v>1</v>
      </c>
      <c r="X69" s="353"/>
      <c r="Y69" s="347">
        <f>SUM(U69:X70)</f>
        <v>1</v>
      </c>
      <c r="Z69" s="366">
        <f>SUM(Y69*4500)</f>
        <v>4500</v>
      </c>
      <c r="AA69" s="358"/>
      <c r="AB69" s="357"/>
      <c r="AC69" s="349"/>
      <c r="AD69" s="349"/>
      <c r="AE69" s="351">
        <v>1</v>
      </c>
      <c r="AF69" s="353"/>
      <c r="AG69" s="347">
        <f>SUM(AA69:AF70)</f>
        <v>1</v>
      </c>
      <c r="AH69" s="366">
        <f>SUM(AG69*4500)</f>
        <v>4500</v>
      </c>
      <c r="AI69" s="356">
        <f>SUM(AG69,Y69)</f>
        <v>2</v>
      </c>
      <c r="AJ69" s="381">
        <f>SUM(AI69*4500)</f>
        <v>9000</v>
      </c>
      <c r="AK69" s="359">
        <v>2</v>
      </c>
      <c r="AL69" s="379">
        <f>SUM(AK69*700)</f>
        <v>1400</v>
      </c>
      <c r="AM69" s="359"/>
      <c r="AN69" s="379">
        <f>SUM(AM69*1500)</f>
        <v>0</v>
      </c>
      <c r="AO69" s="384">
        <f>SUM(K69,S69,AJ69,AN69,AL69)</f>
        <v>22400</v>
      </c>
      <c r="AP69" s="350" t="s">
        <v>1272</v>
      </c>
      <c r="AQ69" s="352" t="s">
        <v>1273</v>
      </c>
      <c r="AR69" s="350"/>
      <c r="AS69" s="325"/>
    </row>
    <row r="70" spans="1:45" s="87" customFormat="1" ht="17.25" customHeight="1" x14ac:dyDescent="0.15">
      <c r="A70" s="371"/>
      <c r="B70" s="320" t="s">
        <v>1195</v>
      </c>
      <c r="C70" s="326" t="s">
        <v>1196</v>
      </c>
      <c r="D70" s="351"/>
      <c r="E70" s="349"/>
      <c r="F70" s="349"/>
      <c r="G70" s="349"/>
      <c r="H70" s="349"/>
      <c r="I70" s="349"/>
      <c r="J70" s="356"/>
      <c r="K70" s="375"/>
      <c r="L70" s="358"/>
      <c r="M70" s="357"/>
      <c r="N70" s="349"/>
      <c r="O70" s="349"/>
      <c r="P70" s="351"/>
      <c r="Q70" s="349"/>
      <c r="R70" s="362"/>
      <c r="S70" s="391"/>
      <c r="T70" s="364"/>
      <c r="U70" s="389"/>
      <c r="V70" s="371"/>
      <c r="W70" s="351"/>
      <c r="X70" s="353"/>
      <c r="Y70" s="347"/>
      <c r="Z70" s="375"/>
      <c r="AA70" s="358"/>
      <c r="AB70" s="357"/>
      <c r="AC70" s="349"/>
      <c r="AD70" s="349"/>
      <c r="AE70" s="351"/>
      <c r="AF70" s="353"/>
      <c r="AG70" s="347"/>
      <c r="AH70" s="375"/>
      <c r="AI70" s="356"/>
      <c r="AJ70" s="382"/>
      <c r="AK70" s="383"/>
      <c r="AL70" s="380"/>
      <c r="AM70" s="383"/>
      <c r="AN70" s="380"/>
      <c r="AO70" s="385"/>
      <c r="AP70" s="371"/>
      <c r="AQ70" s="386"/>
      <c r="AR70" s="371"/>
      <c r="AS70" s="325"/>
    </row>
    <row r="71" spans="1:45" s="87" customFormat="1" ht="17.25" customHeight="1" x14ac:dyDescent="0.15">
      <c r="A71" s="350">
        <v>34</v>
      </c>
      <c r="B71" s="319" t="s">
        <v>1284</v>
      </c>
      <c r="C71" s="328"/>
      <c r="D71" s="351"/>
      <c r="E71" s="349"/>
      <c r="F71" s="349">
        <v>1</v>
      </c>
      <c r="G71" s="349">
        <v>2</v>
      </c>
      <c r="H71" s="349"/>
      <c r="I71" s="349"/>
      <c r="J71" s="356">
        <f>SUM(D71:I72)</f>
        <v>3</v>
      </c>
      <c r="K71" s="366">
        <f>SUM(J71*2000)</f>
        <v>6000</v>
      </c>
      <c r="L71" s="358">
        <v>1</v>
      </c>
      <c r="M71" s="357"/>
      <c r="N71" s="349">
        <v>1</v>
      </c>
      <c r="O71" s="349">
        <v>2</v>
      </c>
      <c r="P71" s="351"/>
      <c r="Q71" s="349"/>
      <c r="R71" s="362">
        <f>SUM(L71:Q72)</f>
        <v>4</v>
      </c>
      <c r="S71" s="390">
        <f>SUM(R71*2000)</f>
        <v>8000</v>
      </c>
      <c r="T71" s="364">
        <f>SUM(R71,J71)</f>
        <v>7</v>
      </c>
      <c r="U71" s="388"/>
      <c r="V71" s="350"/>
      <c r="W71" s="351"/>
      <c r="X71" s="353">
        <v>1</v>
      </c>
      <c r="Y71" s="347">
        <f>SUM(U71:X72)</f>
        <v>1</v>
      </c>
      <c r="Z71" s="366">
        <f>SUM(Y71*4500)</f>
        <v>4500</v>
      </c>
      <c r="AA71" s="358"/>
      <c r="AB71" s="357"/>
      <c r="AC71" s="349"/>
      <c r="AD71" s="349"/>
      <c r="AE71" s="351">
        <v>1</v>
      </c>
      <c r="AF71" s="353">
        <v>1</v>
      </c>
      <c r="AG71" s="347">
        <f>SUM(AA71:AF72)</f>
        <v>2</v>
      </c>
      <c r="AH71" s="366">
        <f>SUM(AG71*4500)</f>
        <v>9000</v>
      </c>
      <c r="AI71" s="356">
        <f>SUM(AG71,Y71)</f>
        <v>3</v>
      </c>
      <c r="AJ71" s="381">
        <f>SUM(AI71*4500)</f>
        <v>13500</v>
      </c>
      <c r="AK71" s="359"/>
      <c r="AL71" s="379">
        <f>SUM(AK71*700)</f>
        <v>0</v>
      </c>
      <c r="AM71" s="359"/>
      <c r="AN71" s="379">
        <f>SUM(AM71*1500)</f>
        <v>0</v>
      </c>
      <c r="AO71" s="384">
        <f>SUM(K71,S71,AJ71,AN71,AL71)</f>
        <v>27500</v>
      </c>
      <c r="AP71" s="350" t="s">
        <v>1274</v>
      </c>
      <c r="AQ71" s="352" t="s">
        <v>1275</v>
      </c>
      <c r="AR71" s="350"/>
      <c r="AS71" s="325"/>
    </row>
    <row r="72" spans="1:45" s="87" customFormat="1" ht="17.25" customHeight="1" x14ac:dyDescent="0.15">
      <c r="A72" s="371"/>
      <c r="B72" s="320" t="s">
        <v>1197</v>
      </c>
      <c r="C72" s="326" t="s">
        <v>1198</v>
      </c>
      <c r="D72" s="351"/>
      <c r="E72" s="349"/>
      <c r="F72" s="349"/>
      <c r="G72" s="349"/>
      <c r="H72" s="349"/>
      <c r="I72" s="349"/>
      <c r="J72" s="356"/>
      <c r="K72" s="375"/>
      <c r="L72" s="358"/>
      <c r="M72" s="357"/>
      <c r="N72" s="349"/>
      <c r="O72" s="349"/>
      <c r="P72" s="351"/>
      <c r="Q72" s="349"/>
      <c r="R72" s="362"/>
      <c r="S72" s="391"/>
      <c r="T72" s="364"/>
      <c r="U72" s="389"/>
      <c r="V72" s="371"/>
      <c r="W72" s="351"/>
      <c r="X72" s="353"/>
      <c r="Y72" s="347"/>
      <c r="Z72" s="375"/>
      <c r="AA72" s="358"/>
      <c r="AB72" s="357"/>
      <c r="AC72" s="349"/>
      <c r="AD72" s="349"/>
      <c r="AE72" s="351"/>
      <c r="AF72" s="353"/>
      <c r="AG72" s="347"/>
      <c r="AH72" s="375"/>
      <c r="AI72" s="356"/>
      <c r="AJ72" s="382"/>
      <c r="AK72" s="383"/>
      <c r="AL72" s="380"/>
      <c r="AM72" s="383"/>
      <c r="AN72" s="380"/>
      <c r="AO72" s="385"/>
      <c r="AP72" s="371"/>
      <c r="AQ72" s="386"/>
      <c r="AR72" s="371"/>
      <c r="AS72" s="325"/>
    </row>
    <row r="73" spans="1:45" s="87" customFormat="1" ht="17.25" customHeight="1" x14ac:dyDescent="0.15">
      <c r="A73" s="350">
        <v>35</v>
      </c>
      <c r="B73" s="319" t="s">
        <v>1285</v>
      </c>
      <c r="C73" s="328"/>
      <c r="D73" s="351"/>
      <c r="E73" s="349"/>
      <c r="F73" s="349">
        <v>1</v>
      </c>
      <c r="G73" s="349"/>
      <c r="H73" s="349">
        <v>1</v>
      </c>
      <c r="I73" s="349">
        <v>1</v>
      </c>
      <c r="J73" s="356">
        <f>SUM(D73:I74)</f>
        <v>3</v>
      </c>
      <c r="K73" s="366">
        <f>SUM(J73*2000)</f>
        <v>6000</v>
      </c>
      <c r="L73" s="358"/>
      <c r="M73" s="357"/>
      <c r="N73" s="349"/>
      <c r="O73" s="349"/>
      <c r="P73" s="351"/>
      <c r="Q73" s="349"/>
      <c r="R73" s="362">
        <f>SUM(L73:Q74)</f>
        <v>0</v>
      </c>
      <c r="S73" s="390">
        <f>SUM(R73*2000)</f>
        <v>0</v>
      </c>
      <c r="T73" s="364">
        <f>SUM(R73,J73)</f>
        <v>3</v>
      </c>
      <c r="U73" s="388"/>
      <c r="V73" s="350"/>
      <c r="W73" s="351"/>
      <c r="X73" s="353"/>
      <c r="Y73" s="347">
        <f>SUM(U73:X74)</f>
        <v>0</v>
      </c>
      <c r="Z73" s="366">
        <f>SUM(Y73*4500)</f>
        <v>0</v>
      </c>
      <c r="AA73" s="358"/>
      <c r="AB73" s="357"/>
      <c r="AC73" s="349"/>
      <c r="AD73" s="349"/>
      <c r="AE73" s="351"/>
      <c r="AF73" s="353"/>
      <c r="AG73" s="347">
        <f>SUM(AA73:AF74)</f>
        <v>0</v>
      </c>
      <c r="AH73" s="366">
        <f>SUM(AG73*4500)</f>
        <v>0</v>
      </c>
      <c r="AI73" s="356">
        <f>SUM(AG73,Y73)</f>
        <v>0</v>
      </c>
      <c r="AJ73" s="381">
        <f>SUM(AI73*4500)</f>
        <v>0</v>
      </c>
      <c r="AK73" s="359"/>
      <c r="AL73" s="379">
        <f>SUM(AK73*700)</f>
        <v>0</v>
      </c>
      <c r="AM73" s="359"/>
      <c r="AN73" s="379">
        <f>SUM(AM73*1500)</f>
        <v>0</v>
      </c>
      <c r="AO73" s="384">
        <f>SUM(K73,S73,AJ73,AN73,AL73)</f>
        <v>6000</v>
      </c>
      <c r="AP73" s="350"/>
      <c r="AQ73" s="352"/>
      <c r="AR73" s="350"/>
      <c r="AS73" s="325"/>
    </row>
    <row r="74" spans="1:45" s="87" customFormat="1" ht="17.25" customHeight="1" x14ac:dyDescent="0.15">
      <c r="A74" s="371"/>
      <c r="B74" s="320" t="s">
        <v>1199</v>
      </c>
      <c r="C74" s="326"/>
      <c r="D74" s="351"/>
      <c r="E74" s="349"/>
      <c r="F74" s="349"/>
      <c r="G74" s="349"/>
      <c r="H74" s="349"/>
      <c r="I74" s="349"/>
      <c r="J74" s="356"/>
      <c r="K74" s="375"/>
      <c r="L74" s="358"/>
      <c r="M74" s="357"/>
      <c r="N74" s="349"/>
      <c r="O74" s="349"/>
      <c r="P74" s="351"/>
      <c r="Q74" s="349"/>
      <c r="R74" s="362"/>
      <c r="S74" s="391"/>
      <c r="T74" s="364"/>
      <c r="U74" s="389"/>
      <c r="V74" s="371"/>
      <c r="W74" s="351"/>
      <c r="X74" s="353"/>
      <c r="Y74" s="347"/>
      <c r="Z74" s="375"/>
      <c r="AA74" s="358"/>
      <c r="AB74" s="357"/>
      <c r="AC74" s="349"/>
      <c r="AD74" s="349"/>
      <c r="AE74" s="351"/>
      <c r="AF74" s="353"/>
      <c r="AG74" s="347"/>
      <c r="AH74" s="375"/>
      <c r="AI74" s="356"/>
      <c r="AJ74" s="382"/>
      <c r="AK74" s="383"/>
      <c r="AL74" s="380"/>
      <c r="AM74" s="383"/>
      <c r="AN74" s="380"/>
      <c r="AO74" s="385"/>
      <c r="AP74" s="371"/>
      <c r="AQ74" s="386"/>
      <c r="AR74" s="371"/>
      <c r="AS74" s="325"/>
    </row>
    <row r="75" spans="1:45" s="87" customFormat="1" ht="17.25" customHeight="1" x14ac:dyDescent="0.15">
      <c r="A75" s="350">
        <v>36</v>
      </c>
      <c r="B75" s="319" t="s">
        <v>1286</v>
      </c>
      <c r="C75" s="328"/>
      <c r="D75" s="351"/>
      <c r="E75" s="349">
        <v>1</v>
      </c>
      <c r="F75" s="349"/>
      <c r="G75" s="349">
        <v>1</v>
      </c>
      <c r="H75" s="349">
        <v>2</v>
      </c>
      <c r="I75" s="349">
        <v>1</v>
      </c>
      <c r="J75" s="356">
        <f>SUM(D75:I76)</f>
        <v>5</v>
      </c>
      <c r="K75" s="366">
        <f>SUM(J75*2000)</f>
        <v>10000</v>
      </c>
      <c r="L75" s="358"/>
      <c r="M75" s="357">
        <v>1</v>
      </c>
      <c r="N75" s="349"/>
      <c r="O75" s="349">
        <v>1</v>
      </c>
      <c r="P75" s="351">
        <v>2</v>
      </c>
      <c r="Q75" s="349">
        <v>1</v>
      </c>
      <c r="R75" s="362">
        <f>SUM(L75:Q76)</f>
        <v>5</v>
      </c>
      <c r="S75" s="390">
        <f>SUM(R75*2000)</f>
        <v>10000</v>
      </c>
      <c r="T75" s="364">
        <f>SUM(R75,J75)</f>
        <v>10</v>
      </c>
      <c r="U75" s="388"/>
      <c r="V75" s="350">
        <v>1</v>
      </c>
      <c r="W75" s="351"/>
      <c r="X75" s="353"/>
      <c r="Y75" s="347">
        <f>SUM(U75:X76)</f>
        <v>1</v>
      </c>
      <c r="Z75" s="366">
        <f>SUM(Y75*4500)</f>
        <v>4500</v>
      </c>
      <c r="AA75" s="358"/>
      <c r="AB75" s="357"/>
      <c r="AC75" s="349">
        <v>1</v>
      </c>
      <c r="AD75" s="349"/>
      <c r="AE75" s="351"/>
      <c r="AF75" s="353"/>
      <c r="AG75" s="347">
        <f>SUM(AA75:AF76)</f>
        <v>1</v>
      </c>
      <c r="AH75" s="366">
        <f>SUM(AG75*4500)</f>
        <v>4500</v>
      </c>
      <c r="AI75" s="356">
        <f>SUM(AG75,Y75)</f>
        <v>2</v>
      </c>
      <c r="AJ75" s="381">
        <f>SUM(AI75*4500)</f>
        <v>9000</v>
      </c>
      <c r="AK75" s="359"/>
      <c r="AL75" s="379">
        <f>SUM(AK75*700)</f>
        <v>0</v>
      </c>
      <c r="AM75" s="359"/>
      <c r="AN75" s="379">
        <f>SUM(AM75*1500)</f>
        <v>0</v>
      </c>
      <c r="AO75" s="384">
        <f>SUM(K75,S75,AJ75,AN75,AL75)</f>
        <v>29000</v>
      </c>
      <c r="AP75" s="350" t="s">
        <v>1276</v>
      </c>
      <c r="AQ75" s="352" t="s">
        <v>1277</v>
      </c>
      <c r="AR75" s="350"/>
      <c r="AS75" s="325"/>
    </row>
    <row r="76" spans="1:45" s="87" customFormat="1" ht="17.25" customHeight="1" x14ac:dyDescent="0.15">
      <c r="A76" s="371"/>
      <c r="B76" s="320" t="s">
        <v>1200</v>
      </c>
      <c r="C76" s="326" t="s">
        <v>1201</v>
      </c>
      <c r="D76" s="351"/>
      <c r="E76" s="349"/>
      <c r="F76" s="349"/>
      <c r="G76" s="349"/>
      <c r="H76" s="349"/>
      <c r="I76" s="349"/>
      <c r="J76" s="356"/>
      <c r="K76" s="374"/>
      <c r="L76" s="359"/>
      <c r="M76" s="367"/>
      <c r="N76" s="350"/>
      <c r="O76" s="350"/>
      <c r="P76" s="352"/>
      <c r="Q76" s="350"/>
      <c r="R76" s="363"/>
      <c r="S76" s="446"/>
      <c r="T76" s="365"/>
      <c r="U76" s="392"/>
      <c r="V76" s="394"/>
      <c r="W76" s="352"/>
      <c r="X76" s="354"/>
      <c r="Y76" s="348"/>
      <c r="Z76" s="374"/>
      <c r="AA76" s="359"/>
      <c r="AB76" s="367"/>
      <c r="AC76" s="350"/>
      <c r="AD76" s="350"/>
      <c r="AE76" s="352"/>
      <c r="AF76" s="354"/>
      <c r="AG76" s="348"/>
      <c r="AH76" s="374"/>
      <c r="AI76" s="393"/>
      <c r="AJ76" s="434"/>
      <c r="AK76" s="435"/>
      <c r="AL76" s="436"/>
      <c r="AM76" s="435"/>
      <c r="AN76" s="436"/>
      <c r="AO76" s="385"/>
      <c r="AP76" s="371"/>
      <c r="AQ76" s="386"/>
      <c r="AR76" s="371"/>
      <c r="AS76" s="325"/>
    </row>
    <row r="77" spans="1:45" s="87" customFormat="1" ht="17.25" customHeight="1" x14ac:dyDescent="0.15">
      <c r="A77" s="350">
        <v>37</v>
      </c>
      <c r="B77" s="319" t="s">
        <v>1287</v>
      </c>
      <c r="C77" s="328"/>
      <c r="D77" s="351">
        <v>1</v>
      </c>
      <c r="E77" s="349"/>
      <c r="F77" s="349">
        <v>3</v>
      </c>
      <c r="G77" s="349"/>
      <c r="H77" s="349">
        <v>2</v>
      </c>
      <c r="I77" s="349"/>
      <c r="J77" s="356">
        <f>SUM(D77:I78)</f>
        <v>6</v>
      </c>
      <c r="K77" s="360">
        <f>SUM(J77*2000)</f>
        <v>12000</v>
      </c>
      <c r="L77" s="358">
        <v>1</v>
      </c>
      <c r="M77" s="357"/>
      <c r="N77" s="349">
        <v>3</v>
      </c>
      <c r="O77" s="349"/>
      <c r="P77" s="351">
        <v>2</v>
      </c>
      <c r="Q77" s="349"/>
      <c r="R77" s="362">
        <f>SUM(L77:Q78)</f>
        <v>6</v>
      </c>
      <c r="S77" s="369">
        <f>SUM(R77*2000)</f>
        <v>12000</v>
      </c>
      <c r="T77" s="364">
        <f>SUM(R77,J77)</f>
        <v>12</v>
      </c>
      <c r="U77" s="368"/>
      <c r="V77" s="349"/>
      <c r="W77" s="351"/>
      <c r="X77" s="353"/>
      <c r="Y77" s="347">
        <f>SUM(U77:X78)</f>
        <v>0</v>
      </c>
      <c r="Z77" s="355">
        <f>SUM(Y77*4500)</f>
        <v>0</v>
      </c>
      <c r="AA77" s="358"/>
      <c r="AB77" s="357"/>
      <c r="AC77" s="349"/>
      <c r="AD77" s="349"/>
      <c r="AE77" s="351"/>
      <c r="AF77" s="353"/>
      <c r="AG77" s="347">
        <f>SUM(AA77:AF78)</f>
        <v>0</v>
      </c>
      <c r="AH77" s="355">
        <f>SUM(AG77*4500)</f>
        <v>0</v>
      </c>
      <c r="AI77" s="356">
        <f>SUM(AG77,Y77)</f>
        <v>0</v>
      </c>
      <c r="AJ77" s="370">
        <f>SUM(AI77*4500)</f>
        <v>0</v>
      </c>
      <c r="AK77" s="358"/>
      <c r="AL77" s="437">
        <f>SUM(AK77*700)</f>
        <v>0</v>
      </c>
      <c r="AM77" s="358"/>
      <c r="AN77" s="437">
        <f>SUM(AM77*1500)</f>
        <v>0</v>
      </c>
      <c r="AO77" s="384">
        <f>SUM(K77,S77,AJ77,AN77,AL77)</f>
        <v>24000</v>
      </c>
      <c r="AP77" s="350" t="s">
        <v>1278</v>
      </c>
      <c r="AQ77" s="352" t="s">
        <v>1279</v>
      </c>
      <c r="AR77" s="350"/>
      <c r="AS77" s="325"/>
    </row>
    <row r="78" spans="1:45" s="87" customFormat="1" ht="17.25" customHeight="1" x14ac:dyDescent="0.15">
      <c r="A78" s="371"/>
      <c r="B78" s="322" t="s">
        <v>1202</v>
      </c>
      <c r="C78" s="327" t="s">
        <v>1203</v>
      </c>
      <c r="D78" s="351"/>
      <c r="E78" s="349"/>
      <c r="F78" s="349"/>
      <c r="G78" s="349"/>
      <c r="H78" s="349"/>
      <c r="I78" s="349"/>
      <c r="J78" s="356"/>
      <c r="K78" s="360"/>
      <c r="L78" s="358"/>
      <c r="M78" s="357"/>
      <c r="N78" s="349"/>
      <c r="O78" s="349"/>
      <c r="P78" s="351"/>
      <c r="Q78" s="349"/>
      <c r="R78" s="362"/>
      <c r="S78" s="369"/>
      <c r="T78" s="364"/>
      <c r="U78" s="368"/>
      <c r="V78" s="349"/>
      <c r="W78" s="351"/>
      <c r="X78" s="353"/>
      <c r="Y78" s="347"/>
      <c r="Z78" s="355"/>
      <c r="AA78" s="358"/>
      <c r="AB78" s="357"/>
      <c r="AC78" s="349"/>
      <c r="AD78" s="349"/>
      <c r="AE78" s="351"/>
      <c r="AF78" s="353"/>
      <c r="AG78" s="347"/>
      <c r="AH78" s="355"/>
      <c r="AI78" s="356"/>
      <c r="AJ78" s="370"/>
      <c r="AK78" s="358"/>
      <c r="AL78" s="437"/>
      <c r="AM78" s="358"/>
      <c r="AN78" s="437"/>
      <c r="AO78" s="385"/>
      <c r="AP78" s="371"/>
      <c r="AQ78" s="386"/>
      <c r="AR78" s="371"/>
      <c r="AS78" s="325"/>
    </row>
    <row r="79" spans="1:45" s="87" customFormat="1" ht="17.25" customHeight="1" x14ac:dyDescent="0.15">
      <c r="A79" s="350">
        <v>38</v>
      </c>
      <c r="B79" s="321" t="s">
        <v>1288</v>
      </c>
      <c r="C79" s="327"/>
      <c r="D79" s="351"/>
      <c r="E79" s="349"/>
      <c r="F79" s="349"/>
      <c r="G79" s="349">
        <v>2</v>
      </c>
      <c r="H79" s="349">
        <v>1</v>
      </c>
      <c r="I79" s="349"/>
      <c r="J79" s="356">
        <f>SUM(D79:I80)</f>
        <v>3</v>
      </c>
      <c r="K79" s="360">
        <f>SUM(J79*2000)</f>
        <v>6000</v>
      </c>
      <c r="L79" s="358"/>
      <c r="M79" s="357"/>
      <c r="N79" s="349"/>
      <c r="O79" s="349">
        <v>2</v>
      </c>
      <c r="P79" s="351">
        <v>1</v>
      </c>
      <c r="Q79" s="349"/>
      <c r="R79" s="362">
        <f>SUM(L79:Q80)</f>
        <v>3</v>
      </c>
      <c r="S79" s="369">
        <f>SUM(R79*2000)</f>
        <v>6000</v>
      </c>
      <c r="T79" s="364">
        <f>SUM(R79,J79)</f>
        <v>6</v>
      </c>
      <c r="U79" s="368">
        <v>2</v>
      </c>
      <c r="V79" s="349">
        <v>2</v>
      </c>
      <c r="W79" s="351"/>
      <c r="X79" s="353">
        <v>1</v>
      </c>
      <c r="Y79" s="347">
        <f>SUM(U79:X80)</f>
        <v>5</v>
      </c>
      <c r="Z79" s="355">
        <f>SUM(Y79*4500)</f>
        <v>22500</v>
      </c>
      <c r="AA79" s="358">
        <v>1</v>
      </c>
      <c r="AB79" s="357">
        <v>1</v>
      </c>
      <c r="AC79" s="349">
        <v>2</v>
      </c>
      <c r="AD79" s="349">
        <v>1</v>
      </c>
      <c r="AE79" s="351"/>
      <c r="AF79" s="353">
        <v>1</v>
      </c>
      <c r="AG79" s="347">
        <f>SUM(AA79:AF80)</f>
        <v>6</v>
      </c>
      <c r="AH79" s="355">
        <f>SUM(AG79*4500)</f>
        <v>27000</v>
      </c>
      <c r="AI79" s="356">
        <f>SUM(AG79,Y79)</f>
        <v>11</v>
      </c>
      <c r="AJ79" s="370">
        <f>SUM(AI79*4500)</f>
        <v>49500</v>
      </c>
      <c r="AK79" s="358"/>
      <c r="AL79" s="437">
        <f>SUM(AK79*700)</f>
        <v>0</v>
      </c>
      <c r="AM79" s="358">
        <v>5</v>
      </c>
      <c r="AN79" s="437">
        <f>SUM(AM79*1500)</f>
        <v>7500</v>
      </c>
      <c r="AO79" s="384">
        <f>SUM(K79,S79,AJ79,AN79,AL79)</f>
        <v>69000</v>
      </c>
      <c r="AP79" s="350" t="s">
        <v>1280</v>
      </c>
      <c r="AQ79" s="352" t="s">
        <v>1281</v>
      </c>
      <c r="AR79" s="350"/>
      <c r="AS79" s="325"/>
    </row>
    <row r="80" spans="1:45" s="87" customFormat="1" ht="17.25" customHeight="1" x14ac:dyDescent="0.15">
      <c r="A80" s="371"/>
      <c r="B80" s="322" t="s">
        <v>1204</v>
      </c>
      <c r="C80" s="327" t="s">
        <v>1205</v>
      </c>
      <c r="D80" s="351"/>
      <c r="E80" s="349"/>
      <c r="F80" s="349"/>
      <c r="G80" s="349"/>
      <c r="H80" s="349"/>
      <c r="I80" s="349"/>
      <c r="J80" s="356"/>
      <c r="K80" s="360"/>
      <c r="L80" s="358"/>
      <c r="M80" s="357"/>
      <c r="N80" s="349"/>
      <c r="O80" s="349"/>
      <c r="P80" s="351"/>
      <c r="Q80" s="349"/>
      <c r="R80" s="362"/>
      <c r="S80" s="369"/>
      <c r="T80" s="364"/>
      <c r="U80" s="368"/>
      <c r="V80" s="349"/>
      <c r="W80" s="351"/>
      <c r="X80" s="353"/>
      <c r="Y80" s="347"/>
      <c r="Z80" s="355"/>
      <c r="AA80" s="358"/>
      <c r="AB80" s="357"/>
      <c r="AC80" s="349"/>
      <c r="AD80" s="349"/>
      <c r="AE80" s="351"/>
      <c r="AF80" s="353"/>
      <c r="AG80" s="347"/>
      <c r="AH80" s="355"/>
      <c r="AI80" s="356"/>
      <c r="AJ80" s="370"/>
      <c r="AK80" s="358"/>
      <c r="AL80" s="437"/>
      <c r="AM80" s="358"/>
      <c r="AN80" s="437"/>
      <c r="AO80" s="385"/>
      <c r="AP80" s="371"/>
      <c r="AQ80" s="386"/>
      <c r="AR80" s="371"/>
      <c r="AS80" s="325"/>
    </row>
    <row r="81" spans="1:45" s="87" customFormat="1" ht="17.25" customHeight="1" x14ac:dyDescent="0.15">
      <c r="A81" s="350">
        <v>39</v>
      </c>
      <c r="B81" s="321" t="s">
        <v>1282</v>
      </c>
      <c r="C81" s="327"/>
      <c r="D81" s="351"/>
      <c r="E81" s="349"/>
      <c r="F81" s="349"/>
      <c r="G81" s="349"/>
      <c r="H81" s="349">
        <v>1</v>
      </c>
      <c r="I81" s="349">
        <v>1</v>
      </c>
      <c r="J81" s="356">
        <f>SUM(D81:I82)</f>
        <v>2</v>
      </c>
      <c r="K81" s="360">
        <f>SUM(J81*2000)</f>
        <v>4000</v>
      </c>
      <c r="L81" s="358"/>
      <c r="M81" s="357">
        <v>2</v>
      </c>
      <c r="N81" s="349">
        <v>1</v>
      </c>
      <c r="O81" s="349">
        <v>2</v>
      </c>
      <c r="P81" s="351">
        <v>2</v>
      </c>
      <c r="Q81" s="349">
        <v>1</v>
      </c>
      <c r="R81" s="362">
        <f>SUM(L81:Q82)</f>
        <v>8</v>
      </c>
      <c r="S81" s="369">
        <f>SUM(R81*2000)</f>
        <v>16000</v>
      </c>
      <c r="T81" s="364">
        <f>SUM(R81,J81)</f>
        <v>10</v>
      </c>
      <c r="U81" s="368"/>
      <c r="V81" s="349"/>
      <c r="W81" s="351"/>
      <c r="X81" s="353"/>
      <c r="Y81" s="347">
        <f>SUM(U81:X82)</f>
        <v>0</v>
      </c>
      <c r="Z81" s="355">
        <f>SUM(Y81*4500)</f>
        <v>0</v>
      </c>
      <c r="AA81" s="358">
        <v>1</v>
      </c>
      <c r="AB81" s="357"/>
      <c r="AC81" s="349"/>
      <c r="AD81" s="349">
        <v>1</v>
      </c>
      <c r="AE81" s="351"/>
      <c r="AF81" s="353"/>
      <c r="AG81" s="347">
        <f>SUM(AA81:AF82)</f>
        <v>2</v>
      </c>
      <c r="AH81" s="355">
        <f>SUM(AG81*4500)</f>
        <v>9000</v>
      </c>
      <c r="AI81" s="356">
        <f>SUM(AG81,Y81)</f>
        <v>2</v>
      </c>
      <c r="AJ81" s="370">
        <f>SUM(AI81*4500)</f>
        <v>9000</v>
      </c>
      <c r="AK81" s="358"/>
      <c r="AL81" s="437">
        <f>SUM(AK81*700)</f>
        <v>0</v>
      </c>
      <c r="AM81" s="358">
        <v>3</v>
      </c>
      <c r="AN81" s="437">
        <f>SUM(AM81*1500)</f>
        <v>4500</v>
      </c>
      <c r="AO81" s="384">
        <f>SUM(K81,S81,AJ81,AN81,AL81)</f>
        <v>33500</v>
      </c>
      <c r="AP81" s="350" t="s">
        <v>1292</v>
      </c>
      <c r="AQ81" s="352" t="s">
        <v>1293</v>
      </c>
      <c r="AR81" s="350"/>
      <c r="AS81" s="325"/>
    </row>
    <row r="82" spans="1:45" s="87" customFormat="1" ht="17.25" customHeight="1" x14ac:dyDescent="0.15">
      <c r="A82" s="371"/>
      <c r="B82" s="322" t="s">
        <v>1206</v>
      </c>
      <c r="C82" s="327" t="s">
        <v>1207</v>
      </c>
      <c r="D82" s="351"/>
      <c r="E82" s="349"/>
      <c r="F82" s="349"/>
      <c r="G82" s="349"/>
      <c r="H82" s="349"/>
      <c r="I82" s="349"/>
      <c r="J82" s="356"/>
      <c r="K82" s="360"/>
      <c r="L82" s="358"/>
      <c r="M82" s="357"/>
      <c r="N82" s="349"/>
      <c r="O82" s="349"/>
      <c r="P82" s="351"/>
      <c r="Q82" s="349"/>
      <c r="R82" s="362"/>
      <c r="S82" s="369"/>
      <c r="T82" s="364"/>
      <c r="U82" s="368"/>
      <c r="V82" s="349"/>
      <c r="W82" s="351"/>
      <c r="X82" s="353"/>
      <c r="Y82" s="347"/>
      <c r="Z82" s="355"/>
      <c r="AA82" s="358"/>
      <c r="AB82" s="357"/>
      <c r="AC82" s="349"/>
      <c r="AD82" s="349"/>
      <c r="AE82" s="351"/>
      <c r="AF82" s="353"/>
      <c r="AG82" s="347"/>
      <c r="AH82" s="355"/>
      <c r="AI82" s="356"/>
      <c r="AJ82" s="370"/>
      <c r="AK82" s="358"/>
      <c r="AL82" s="437"/>
      <c r="AM82" s="358"/>
      <c r="AN82" s="437"/>
      <c r="AO82" s="385"/>
      <c r="AP82" s="371"/>
      <c r="AQ82" s="386"/>
      <c r="AR82" s="371"/>
      <c r="AS82" s="325"/>
    </row>
    <row r="83" spans="1:45" s="87" customFormat="1" ht="17.25" customHeight="1" x14ac:dyDescent="0.15">
      <c r="A83" s="350">
        <v>40</v>
      </c>
      <c r="B83" s="321" t="s">
        <v>1289</v>
      </c>
      <c r="C83" s="327"/>
      <c r="D83" s="351"/>
      <c r="E83" s="349"/>
      <c r="F83" s="349">
        <v>1</v>
      </c>
      <c r="G83" s="349"/>
      <c r="H83" s="349">
        <v>2</v>
      </c>
      <c r="I83" s="349"/>
      <c r="J83" s="356">
        <f>SUM(D83:I84)</f>
        <v>3</v>
      </c>
      <c r="K83" s="360">
        <f>SUM(J83*2000)</f>
        <v>6000</v>
      </c>
      <c r="L83" s="358">
        <v>1</v>
      </c>
      <c r="M83" s="357"/>
      <c r="N83" s="349">
        <v>1</v>
      </c>
      <c r="O83" s="349"/>
      <c r="P83" s="351">
        <v>2</v>
      </c>
      <c r="Q83" s="349"/>
      <c r="R83" s="362">
        <f>SUM(L83:Q84)</f>
        <v>4</v>
      </c>
      <c r="S83" s="369">
        <f>SUM(R83*2000)</f>
        <v>8000</v>
      </c>
      <c r="T83" s="364">
        <f>SUM(R83,J83)</f>
        <v>7</v>
      </c>
      <c r="U83" s="368">
        <v>2</v>
      </c>
      <c r="V83" s="349">
        <v>2</v>
      </c>
      <c r="W83" s="351">
        <v>2</v>
      </c>
      <c r="X83" s="353">
        <v>1</v>
      </c>
      <c r="Y83" s="347">
        <f>SUM(U83:X84)</f>
        <v>7</v>
      </c>
      <c r="Z83" s="355">
        <f>SUM(Y83*4500)</f>
        <v>31500</v>
      </c>
      <c r="AA83" s="358">
        <v>1</v>
      </c>
      <c r="AB83" s="357">
        <v>1</v>
      </c>
      <c r="AC83" s="349">
        <v>2</v>
      </c>
      <c r="AD83" s="349"/>
      <c r="AE83" s="351">
        <v>2</v>
      </c>
      <c r="AF83" s="353">
        <v>1</v>
      </c>
      <c r="AG83" s="347">
        <f>SUM(AA83:AF84)</f>
        <v>7</v>
      </c>
      <c r="AH83" s="355">
        <f>SUM(AG83*4500)</f>
        <v>31500</v>
      </c>
      <c r="AI83" s="356">
        <f>SUM(AG83,Y83)</f>
        <v>14</v>
      </c>
      <c r="AJ83" s="370">
        <f>SUM(AI83*4500)</f>
        <v>63000</v>
      </c>
      <c r="AK83" s="358"/>
      <c r="AL83" s="437">
        <f>SUM(AK83*700)</f>
        <v>0</v>
      </c>
      <c r="AM83" s="358">
        <v>3</v>
      </c>
      <c r="AN83" s="437">
        <f>SUM(AM83*1500)</f>
        <v>4500</v>
      </c>
      <c r="AO83" s="384">
        <f>SUM(K83,S83,AJ83,AN83,AL83)</f>
        <v>81500</v>
      </c>
      <c r="AP83" s="350" t="s">
        <v>1294</v>
      </c>
      <c r="AQ83" s="352" t="s">
        <v>1295</v>
      </c>
      <c r="AR83" s="350"/>
      <c r="AS83" s="325"/>
    </row>
    <row r="84" spans="1:45" s="87" customFormat="1" ht="17.25" customHeight="1" x14ac:dyDescent="0.15">
      <c r="A84" s="371"/>
      <c r="B84" s="322" t="s">
        <v>1208</v>
      </c>
      <c r="C84" s="327" t="s">
        <v>1209</v>
      </c>
      <c r="D84" s="351"/>
      <c r="E84" s="349"/>
      <c r="F84" s="349"/>
      <c r="G84" s="349"/>
      <c r="H84" s="349"/>
      <c r="I84" s="349"/>
      <c r="J84" s="356"/>
      <c r="K84" s="360"/>
      <c r="L84" s="358"/>
      <c r="M84" s="357"/>
      <c r="N84" s="349"/>
      <c r="O84" s="349"/>
      <c r="P84" s="351"/>
      <c r="Q84" s="349"/>
      <c r="R84" s="362"/>
      <c r="S84" s="369"/>
      <c r="T84" s="364"/>
      <c r="U84" s="368"/>
      <c r="V84" s="349"/>
      <c r="W84" s="351"/>
      <c r="X84" s="353"/>
      <c r="Y84" s="347"/>
      <c r="Z84" s="355"/>
      <c r="AA84" s="358"/>
      <c r="AB84" s="357"/>
      <c r="AC84" s="349"/>
      <c r="AD84" s="349"/>
      <c r="AE84" s="351"/>
      <c r="AF84" s="353"/>
      <c r="AG84" s="347"/>
      <c r="AH84" s="355"/>
      <c r="AI84" s="356"/>
      <c r="AJ84" s="370"/>
      <c r="AK84" s="358"/>
      <c r="AL84" s="437"/>
      <c r="AM84" s="358"/>
      <c r="AN84" s="437"/>
      <c r="AO84" s="385"/>
      <c r="AP84" s="371"/>
      <c r="AQ84" s="386"/>
      <c r="AR84" s="371"/>
      <c r="AS84" s="325"/>
    </row>
    <row r="85" spans="1:45" s="87" customFormat="1" ht="17.25" customHeight="1" x14ac:dyDescent="0.15">
      <c r="A85" s="350">
        <v>41</v>
      </c>
      <c r="B85" s="321" t="s">
        <v>1290</v>
      </c>
      <c r="C85" s="327"/>
      <c r="D85" s="351"/>
      <c r="E85" s="349"/>
      <c r="F85" s="349"/>
      <c r="G85" s="349"/>
      <c r="H85" s="349"/>
      <c r="I85" s="349"/>
      <c r="J85" s="356">
        <f>SUM(D85:I86)</f>
        <v>0</v>
      </c>
      <c r="K85" s="360">
        <f>SUM(J85*2000)</f>
        <v>0</v>
      </c>
      <c r="L85" s="358"/>
      <c r="M85" s="357"/>
      <c r="N85" s="349">
        <v>3</v>
      </c>
      <c r="O85" s="349"/>
      <c r="P85" s="351">
        <v>2</v>
      </c>
      <c r="Q85" s="349">
        <v>1</v>
      </c>
      <c r="R85" s="362">
        <f>SUM(L85:Q86)</f>
        <v>6</v>
      </c>
      <c r="S85" s="369">
        <f>SUM(R85*2000)</f>
        <v>12000</v>
      </c>
      <c r="T85" s="364">
        <f>SUM(R85,J85)</f>
        <v>6</v>
      </c>
      <c r="U85" s="368"/>
      <c r="V85" s="349"/>
      <c r="W85" s="351"/>
      <c r="X85" s="353"/>
      <c r="Y85" s="347">
        <f>SUM(U85:X86)</f>
        <v>0</v>
      </c>
      <c r="Z85" s="355">
        <f>SUM(Y85*4500)</f>
        <v>0</v>
      </c>
      <c r="AA85" s="358"/>
      <c r="AB85" s="357"/>
      <c r="AC85" s="349">
        <v>2</v>
      </c>
      <c r="AD85" s="349">
        <v>1</v>
      </c>
      <c r="AE85" s="351">
        <v>1</v>
      </c>
      <c r="AF85" s="353"/>
      <c r="AG85" s="347">
        <f>SUM(AA85:AF86)</f>
        <v>4</v>
      </c>
      <c r="AH85" s="355">
        <f>SUM(AG85*4500)</f>
        <v>18000</v>
      </c>
      <c r="AI85" s="356">
        <f>SUM(AG85,Y85)</f>
        <v>4</v>
      </c>
      <c r="AJ85" s="370">
        <f>SUM(AI85*4500)</f>
        <v>18000</v>
      </c>
      <c r="AK85" s="358"/>
      <c r="AL85" s="437">
        <f>SUM(AK85*700)</f>
        <v>0</v>
      </c>
      <c r="AM85" s="358"/>
      <c r="AN85" s="437">
        <f>SUM(AM85*1500)</f>
        <v>0</v>
      </c>
      <c r="AO85" s="384">
        <f>SUM(K85,S85,AJ85,AN85,AL85)</f>
        <v>30000</v>
      </c>
      <c r="AP85" s="350" t="s">
        <v>1296</v>
      </c>
      <c r="AQ85" s="352" t="s">
        <v>1297</v>
      </c>
      <c r="AR85" s="350"/>
      <c r="AS85" s="325"/>
    </row>
    <row r="86" spans="1:45" s="87" customFormat="1" ht="17.25" customHeight="1" x14ac:dyDescent="0.15">
      <c r="A86" s="371"/>
      <c r="B86" s="322" t="s">
        <v>1210</v>
      </c>
      <c r="C86" s="327" t="s">
        <v>1211</v>
      </c>
      <c r="D86" s="351"/>
      <c r="E86" s="349"/>
      <c r="F86" s="349"/>
      <c r="G86" s="349"/>
      <c r="H86" s="349"/>
      <c r="I86" s="349"/>
      <c r="J86" s="356"/>
      <c r="K86" s="360"/>
      <c r="L86" s="358"/>
      <c r="M86" s="357"/>
      <c r="N86" s="349"/>
      <c r="O86" s="349"/>
      <c r="P86" s="351"/>
      <c r="Q86" s="349"/>
      <c r="R86" s="362"/>
      <c r="S86" s="369"/>
      <c r="T86" s="364"/>
      <c r="U86" s="368"/>
      <c r="V86" s="349"/>
      <c r="W86" s="351"/>
      <c r="X86" s="353"/>
      <c r="Y86" s="347"/>
      <c r="Z86" s="355"/>
      <c r="AA86" s="358"/>
      <c r="AB86" s="357"/>
      <c r="AC86" s="349"/>
      <c r="AD86" s="349"/>
      <c r="AE86" s="351"/>
      <c r="AF86" s="353"/>
      <c r="AG86" s="347"/>
      <c r="AH86" s="355"/>
      <c r="AI86" s="356"/>
      <c r="AJ86" s="370"/>
      <c r="AK86" s="358"/>
      <c r="AL86" s="437"/>
      <c r="AM86" s="358"/>
      <c r="AN86" s="437"/>
      <c r="AO86" s="385"/>
      <c r="AP86" s="371"/>
      <c r="AQ86" s="386"/>
      <c r="AR86" s="371"/>
      <c r="AS86" s="325"/>
    </row>
    <row r="87" spans="1:45" s="87" customFormat="1" ht="17.25" customHeight="1" x14ac:dyDescent="0.15">
      <c r="A87" s="350">
        <v>42</v>
      </c>
      <c r="B87" s="321" t="s">
        <v>1291</v>
      </c>
      <c r="C87" s="327"/>
      <c r="D87" s="351">
        <v>2</v>
      </c>
      <c r="E87" s="349">
        <v>2</v>
      </c>
      <c r="F87" s="349"/>
      <c r="G87" s="349">
        <v>1</v>
      </c>
      <c r="H87" s="349">
        <v>1</v>
      </c>
      <c r="I87" s="349">
        <v>1</v>
      </c>
      <c r="J87" s="356">
        <f>SUM(D87:I88)</f>
        <v>7</v>
      </c>
      <c r="K87" s="360">
        <f>SUM(J87*2000)</f>
        <v>14000</v>
      </c>
      <c r="L87" s="358">
        <v>3</v>
      </c>
      <c r="M87" s="357">
        <v>2</v>
      </c>
      <c r="N87" s="349"/>
      <c r="O87" s="349">
        <v>1</v>
      </c>
      <c r="P87" s="351">
        <v>2</v>
      </c>
      <c r="Q87" s="349">
        <v>1</v>
      </c>
      <c r="R87" s="362">
        <f>SUM(L87:Q88)</f>
        <v>9</v>
      </c>
      <c r="S87" s="369">
        <f>SUM(R87*2000)</f>
        <v>18000</v>
      </c>
      <c r="T87" s="364">
        <f>SUM(R87,J87)</f>
        <v>16</v>
      </c>
      <c r="U87" s="368">
        <v>1</v>
      </c>
      <c r="V87" s="349"/>
      <c r="W87" s="351"/>
      <c r="X87" s="353"/>
      <c r="Y87" s="347">
        <f>SUM(U87:X88)</f>
        <v>1</v>
      </c>
      <c r="Z87" s="355">
        <f>SUM(Y87*4500)</f>
        <v>4500</v>
      </c>
      <c r="AA87" s="358">
        <v>2</v>
      </c>
      <c r="AB87" s="357"/>
      <c r="AC87" s="349"/>
      <c r="AD87" s="349"/>
      <c r="AE87" s="351"/>
      <c r="AF87" s="353"/>
      <c r="AG87" s="347">
        <f>SUM(AA87:AF88)</f>
        <v>2</v>
      </c>
      <c r="AH87" s="355">
        <f>SUM(AG87*4500)</f>
        <v>9000</v>
      </c>
      <c r="AI87" s="356">
        <f>SUM(AG87,Y87)</f>
        <v>3</v>
      </c>
      <c r="AJ87" s="370">
        <f>SUM(AI87*4500)</f>
        <v>13500</v>
      </c>
      <c r="AK87" s="358"/>
      <c r="AL87" s="437">
        <f>SUM(AK87*700)</f>
        <v>0</v>
      </c>
      <c r="AM87" s="358"/>
      <c r="AN87" s="437">
        <f>SUM(AM87*1500)</f>
        <v>0</v>
      </c>
      <c r="AO87" s="384">
        <f>SUM(K87,S87,AJ87,AN87,AL87)</f>
        <v>45500</v>
      </c>
      <c r="AP87" s="350" t="s">
        <v>1298</v>
      </c>
      <c r="AQ87" s="352" t="s">
        <v>1299</v>
      </c>
      <c r="AR87" s="350"/>
      <c r="AS87" s="325"/>
    </row>
    <row r="88" spans="1:45" s="87" customFormat="1" ht="17.25" customHeight="1" thickBot="1" x14ac:dyDescent="0.2">
      <c r="A88" s="394"/>
      <c r="B88" s="321" t="s">
        <v>1212</v>
      </c>
      <c r="C88" s="335" t="s">
        <v>1213</v>
      </c>
      <c r="D88" s="352"/>
      <c r="E88" s="350"/>
      <c r="F88" s="350"/>
      <c r="G88" s="350"/>
      <c r="H88" s="350"/>
      <c r="I88" s="350"/>
      <c r="J88" s="393"/>
      <c r="K88" s="361"/>
      <c r="L88" s="359"/>
      <c r="M88" s="367"/>
      <c r="N88" s="350"/>
      <c r="O88" s="350"/>
      <c r="P88" s="352"/>
      <c r="Q88" s="350"/>
      <c r="R88" s="363"/>
      <c r="S88" s="390"/>
      <c r="T88" s="365"/>
      <c r="U88" s="388"/>
      <c r="V88" s="350"/>
      <c r="W88" s="352"/>
      <c r="X88" s="354"/>
      <c r="Y88" s="348"/>
      <c r="Z88" s="366"/>
      <c r="AA88" s="359"/>
      <c r="AB88" s="367"/>
      <c r="AC88" s="350"/>
      <c r="AD88" s="350"/>
      <c r="AE88" s="352"/>
      <c r="AF88" s="354"/>
      <c r="AG88" s="348"/>
      <c r="AH88" s="366"/>
      <c r="AI88" s="393"/>
      <c r="AJ88" s="381"/>
      <c r="AK88" s="359"/>
      <c r="AL88" s="379"/>
      <c r="AM88" s="359"/>
      <c r="AN88" s="379"/>
      <c r="AO88" s="442"/>
      <c r="AP88" s="371"/>
      <c r="AQ88" s="386"/>
      <c r="AR88" s="371"/>
      <c r="AS88" s="325"/>
    </row>
    <row r="89" spans="1:45" ht="14.25" thickTop="1" x14ac:dyDescent="0.15">
      <c r="A89" s="415" t="s">
        <v>1300</v>
      </c>
      <c r="B89" s="40"/>
      <c r="C89" s="336"/>
      <c r="D89" s="417">
        <f>SUM(D5:D88)</f>
        <v>24</v>
      </c>
      <c r="E89" s="417">
        <f>SUM(E5:E88)</f>
        <v>13</v>
      </c>
      <c r="F89" s="417">
        <f>SUM(F5:F88)</f>
        <v>25</v>
      </c>
      <c r="G89" s="459">
        <f ca="1">SUM(G6:G89)</f>
        <v>17</v>
      </c>
      <c r="H89" s="417">
        <f ca="1">SUM(H6:H89)</f>
        <v>28</v>
      </c>
      <c r="I89" s="417">
        <f t="shared" ref="I89:R89" si="0">SUM(I5:I88)</f>
        <v>15</v>
      </c>
      <c r="J89" s="417">
        <f t="shared" si="0"/>
        <v>123</v>
      </c>
      <c r="K89" s="372">
        <f t="shared" si="0"/>
        <v>246000</v>
      </c>
      <c r="L89" s="419">
        <f t="shared" si="0"/>
        <v>36</v>
      </c>
      <c r="M89" s="417">
        <f t="shared" si="0"/>
        <v>17</v>
      </c>
      <c r="N89" s="417">
        <f t="shared" si="0"/>
        <v>37</v>
      </c>
      <c r="O89" s="417">
        <f t="shared" si="0"/>
        <v>25</v>
      </c>
      <c r="P89" s="417">
        <f t="shared" si="0"/>
        <v>39</v>
      </c>
      <c r="Q89" s="417">
        <f t="shared" si="0"/>
        <v>19</v>
      </c>
      <c r="R89" s="424">
        <f t="shared" si="0"/>
        <v>173</v>
      </c>
      <c r="S89" s="445">
        <f>SUM(R89*2000)</f>
        <v>346000</v>
      </c>
      <c r="T89" s="563">
        <f>SUM(R89,J89)</f>
        <v>296</v>
      </c>
      <c r="U89" s="425">
        <f t="shared" ref="U89:AH89" si="1">SUM(U5:U88)</f>
        <v>19</v>
      </c>
      <c r="V89" s="415">
        <f t="shared" si="1"/>
        <v>19</v>
      </c>
      <c r="W89" s="417">
        <f t="shared" si="1"/>
        <v>11</v>
      </c>
      <c r="X89" s="417">
        <f t="shared" si="1"/>
        <v>10</v>
      </c>
      <c r="Y89" s="422">
        <f t="shared" si="1"/>
        <v>59</v>
      </c>
      <c r="Z89" s="372">
        <f t="shared" si="1"/>
        <v>265500</v>
      </c>
      <c r="AA89" s="419">
        <f t="shared" si="1"/>
        <v>22</v>
      </c>
      <c r="AB89" s="417">
        <f t="shared" si="1"/>
        <v>8</v>
      </c>
      <c r="AC89" s="417">
        <f t="shared" si="1"/>
        <v>25</v>
      </c>
      <c r="AD89" s="417">
        <f t="shared" si="1"/>
        <v>10</v>
      </c>
      <c r="AE89" s="417">
        <f t="shared" si="1"/>
        <v>18</v>
      </c>
      <c r="AF89" s="417">
        <f t="shared" si="1"/>
        <v>9</v>
      </c>
      <c r="AG89" s="422">
        <f t="shared" si="1"/>
        <v>92</v>
      </c>
      <c r="AH89" s="372">
        <f t="shared" si="1"/>
        <v>414000</v>
      </c>
      <c r="AI89" s="565">
        <f>SUM(AI5:AI88)</f>
        <v>151</v>
      </c>
      <c r="AJ89" s="372">
        <f>SUM(AJ5:AJ88)</f>
        <v>679500</v>
      </c>
      <c r="AK89" s="415">
        <f>SUM(AK5:AK88)</f>
        <v>6</v>
      </c>
      <c r="AL89" s="438">
        <f>SUM(AK89*700)</f>
        <v>4200</v>
      </c>
      <c r="AM89" s="415">
        <f>SUM(AM5:AM88)</f>
        <v>74</v>
      </c>
      <c r="AN89" s="438">
        <f>SUM(AM89*1500)</f>
        <v>111000</v>
      </c>
      <c r="AO89" s="440">
        <f>SUM(AN89,AL89,AJ89,S89,K89)</f>
        <v>1386700</v>
      </c>
      <c r="AP89" s="410"/>
      <c r="AQ89" s="443"/>
      <c r="AR89" s="410"/>
    </row>
    <row r="90" spans="1:45" ht="14.25" thickBot="1" x14ac:dyDescent="0.2">
      <c r="A90" s="411"/>
      <c r="B90" s="8"/>
      <c r="C90" s="14"/>
      <c r="D90" s="418"/>
      <c r="E90" s="418"/>
      <c r="F90" s="418"/>
      <c r="G90" s="418"/>
      <c r="H90" s="418"/>
      <c r="I90" s="418"/>
      <c r="J90" s="418"/>
      <c r="K90" s="373"/>
      <c r="L90" s="420"/>
      <c r="M90" s="418"/>
      <c r="N90" s="418"/>
      <c r="O90" s="418"/>
      <c r="P90" s="418"/>
      <c r="Q90" s="418"/>
      <c r="R90" s="362"/>
      <c r="S90" s="391"/>
      <c r="T90" s="564"/>
      <c r="U90" s="426"/>
      <c r="V90" s="427"/>
      <c r="W90" s="418"/>
      <c r="X90" s="418"/>
      <c r="Y90" s="423"/>
      <c r="Z90" s="373"/>
      <c r="AA90" s="420"/>
      <c r="AB90" s="418"/>
      <c r="AC90" s="418"/>
      <c r="AD90" s="418"/>
      <c r="AE90" s="418"/>
      <c r="AF90" s="418"/>
      <c r="AG90" s="423"/>
      <c r="AH90" s="373"/>
      <c r="AI90" s="566"/>
      <c r="AJ90" s="373"/>
      <c r="AK90" s="411"/>
      <c r="AL90" s="439"/>
      <c r="AM90" s="411"/>
      <c r="AN90" s="439"/>
      <c r="AO90" s="441"/>
      <c r="AP90" s="411"/>
      <c r="AQ90" s="444"/>
      <c r="AR90" s="411"/>
    </row>
    <row r="91" spans="1:45" ht="14.25" thickTop="1" x14ac:dyDescent="0.15">
      <c r="D91" s="87"/>
      <c r="E91" s="87"/>
      <c r="F91" s="87"/>
      <c r="G91" s="87"/>
    </row>
    <row r="92" spans="1:45" x14ac:dyDescent="0.15">
      <c r="D92" s="87"/>
      <c r="E92" s="87"/>
      <c r="F92" s="87"/>
      <c r="G92" s="87"/>
      <c r="AP92" s="12"/>
    </row>
    <row r="93" spans="1:45" x14ac:dyDescent="0.15">
      <c r="D93" s="87"/>
      <c r="E93" s="87"/>
      <c r="F93" s="87"/>
      <c r="G93" s="87"/>
      <c r="AO93" s="12"/>
    </row>
  </sheetData>
  <mergeCells count="1848">
    <mergeCell ref="F75:F76"/>
    <mergeCell ref="G75:G76"/>
    <mergeCell ref="D77:D78"/>
    <mergeCell ref="G89:G90"/>
    <mergeCell ref="D2:J2"/>
    <mergeCell ref="AS3:AS4"/>
    <mergeCell ref="AS51:AS52"/>
    <mergeCell ref="AS53:AS54"/>
    <mergeCell ref="AS55:AS56"/>
    <mergeCell ref="AS57:AS58"/>
    <mergeCell ref="E73:E74"/>
    <mergeCell ref="G81:G82"/>
    <mergeCell ref="F79:F80"/>
    <mergeCell ref="G79:G80"/>
    <mergeCell ref="D83:D84"/>
    <mergeCell ref="E83:E84"/>
    <mergeCell ref="F83:F84"/>
    <mergeCell ref="G83:G84"/>
    <mergeCell ref="D75:D76"/>
    <mergeCell ref="E75:E76"/>
    <mergeCell ref="G67:G68"/>
    <mergeCell ref="E77:E78"/>
    <mergeCell ref="F77:F78"/>
    <mergeCell ref="G77:G78"/>
    <mergeCell ref="G69:G70"/>
    <mergeCell ref="D71:D72"/>
    <mergeCell ref="E71:E72"/>
    <mergeCell ref="F71:F72"/>
    <mergeCell ref="G71:G72"/>
    <mergeCell ref="D73:D74"/>
    <mergeCell ref="G53:G54"/>
    <mergeCell ref="D59:D60"/>
    <mergeCell ref="E59:E60"/>
    <mergeCell ref="F59:F60"/>
    <mergeCell ref="G59:G60"/>
    <mergeCell ref="D61:D62"/>
    <mergeCell ref="E61:E62"/>
    <mergeCell ref="F61:F62"/>
    <mergeCell ref="G61:G62"/>
    <mergeCell ref="D53:D54"/>
    <mergeCell ref="G49:G50"/>
    <mergeCell ref="D51:D52"/>
    <mergeCell ref="E51:E52"/>
    <mergeCell ref="F51:F52"/>
    <mergeCell ref="G51:G52"/>
    <mergeCell ref="D49:D50"/>
    <mergeCell ref="E49:E50"/>
    <mergeCell ref="F49:F50"/>
    <mergeCell ref="G41:G42"/>
    <mergeCell ref="D43:D44"/>
    <mergeCell ref="E43:E44"/>
    <mergeCell ref="F43:F44"/>
    <mergeCell ref="G43:G44"/>
    <mergeCell ref="D45:D46"/>
    <mergeCell ref="E45:E46"/>
    <mergeCell ref="F45:F46"/>
    <mergeCell ref="G45:G46"/>
    <mergeCell ref="D31:D32"/>
    <mergeCell ref="E31:E32"/>
    <mergeCell ref="F31:F32"/>
    <mergeCell ref="G31:G32"/>
    <mergeCell ref="E35:E36"/>
    <mergeCell ref="F35:F36"/>
    <mergeCell ref="G35:G36"/>
    <mergeCell ref="D27:D28"/>
    <mergeCell ref="E27:E28"/>
    <mergeCell ref="F27:F28"/>
    <mergeCell ref="G27:G28"/>
    <mergeCell ref="D23:D24"/>
    <mergeCell ref="F29:F30"/>
    <mergeCell ref="G29:G30"/>
    <mergeCell ref="F23:F24"/>
    <mergeCell ref="D21:D22"/>
    <mergeCell ref="E21:E22"/>
    <mergeCell ref="F21:F22"/>
    <mergeCell ref="G21:G22"/>
    <mergeCell ref="G23:G24"/>
    <mergeCell ref="D25:D26"/>
    <mergeCell ref="E25:E26"/>
    <mergeCell ref="F25:F26"/>
    <mergeCell ref="G25:G26"/>
    <mergeCell ref="E23:E24"/>
    <mergeCell ref="D13:D14"/>
    <mergeCell ref="E13:E14"/>
    <mergeCell ref="F13:F14"/>
    <mergeCell ref="G13:G14"/>
    <mergeCell ref="D15:D16"/>
    <mergeCell ref="E15:E16"/>
    <mergeCell ref="F15:F16"/>
    <mergeCell ref="G15:G16"/>
    <mergeCell ref="E7:E8"/>
    <mergeCell ref="F7:F8"/>
    <mergeCell ref="G7:G8"/>
    <mergeCell ref="D9:D10"/>
    <mergeCell ref="E9:E10"/>
    <mergeCell ref="F9:F10"/>
    <mergeCell ref="G9:G10"/>
    <mergeCell ref="AS59:AS60"/>
    <mergeCell ref="H89:H90"/>
    <mergeCell ref="I89:I90"/>
    <mergeCell ref="J89:J90"/>
    <mergeCell ref="D79:D80"/>
    <mergeCell ref="E79:E80"/>
    <mergeCell ref="F73:F74"/>
    <mergeCell ref="G73:G74"/>
    <mergeCell ref="D65:D66"/>
    <mergeCell ref="E65:E66"/>
    <mergeCell ref="D69:D70"/>
    <mergeCell ref="E69:E70"/>
    <mergeCell ref="F69:F70"/>
    <mergeCell ref="D63:D64"/>
    <mergeCell ref="E63:E64"/>
    <mergeCell ref="F63:F64"/>
    <mergeCell ref="D67:D68"/>
    <mergeCell ref="E67:E68"/>
    <mergeCell ref="F67:F68"/>
    <mergeCell ref="G63:G64"/>
    <mergeCell ref="F65:F66"/>
    <mergeCell ref="D55:D56"/>
    <mergeCell ref="E55:E56"/>
    <mergeCell ref="F55:F56"/>
    <mergeCell ref="G55:G56"/>
    <mergeCell ref="G65:G66"/>
    <mergeCell ref="E53:E54"/>
    <mergeCell ref="F53:F54"/>
    <mergeCell ref="D39:D40"/>
    <mergeCell ref="E39:E40"/>
    <mergeCell ref="F39:F40"/>
    <mergeCell ref="E47:E48"/>
    <mergeCell ref="F47:F48"/>
    <mergeCell ref="E41:E42"/>
    <mergeCell ref="F41:F42"/>
    <mergeCell ref="D47:D48"/>
    <mergeCell ref="G39:G40"/>
    <mergeCell ref="D33:D34"/>
    <mergeCell ref="E33:E34"/>
    <mergeCell ref="F33:F34"/>
    <mergeCell ref="G33:G34"/>
    <mergeCell ref="D37:D38"/>
    <mergeCell ref="E37:E38"/>
    <mergeCell ref="F37:F38"/>
    <mergeCell ref="G37:G38"/>
    <mergeCell ref="D17:D18"/>
    <mergeCell ref="E17:E18"/>
    <mergeCell ref="F17:F18"/>
    <mergeCell ref="G17:G18"/>
    <mergeCell ref="D19:D20"/>
    <mergeCell ref="E19:E20"/>
    <mergeCell ref="F19:F20"/>
    <mergeCell ref="G19:G20"/>
    <mergeCell ref="E11:E12"/>
    <mergeCell ref="F11:F12"/>
    <mergeCell ref="G11:G12"/>
    <mergeCell ref="D3:E3"/>
    <mergeCell ref="F3:G3"/>
    <mergeCell ref="D5:D6"/>
    <mergeCell ref="E5:E6"/>
    <mergeCell ref="F5:F6"/>
    <mergeCell ref="G5:G6"/>
    <mergeCell ref="D7:D8"/>
    <mergeCell ref="U2:Z2"/>
    <mergeCell ref="AA2:AH2"/>
    <mergeCell ref="L2:R2"/>
    <mergeCell ref="AI2:AJ2"/>
    <mergeCell ref="V71:V72"/>
    <mergeCell ref="U71:U72"/>
    <mergeCell ref="V31:V32"/>
    <mergeCell ref="V25:V26"/>
    <mergeCell ref="V53:V54"/>
    <mergeCell ref="V27:V28"/>
    <mergeCell ref="U15:U16"/>
    <mergeCell ref="U55:U56"/>
    <mergeCell ref="V67:V68"/>
    <mergeCell ref="U67:U68"/>
    <mergeCell ref="V61:V62"/>
    <mergeCell ref="V49:V50"/>
    <mergeCell ref="U25:U26"/>
    <mergeCell ref="U63:U64"/>
    <mergeCell ref="V63:V64"/>
    <mergeCell ref="U65:U66"/>
    <mergeCell ref="V43:V44"/>
    <mergeCell ref="U27:U28"/>
    <mergeCell ref="V87:V88"/>
    <mergeCell ref="V81:V82"/>
    <mergeCell ref="U81:U82"/>
    <mergeCell ref="V37:V38"/>
    <mergeCell ref="V59:V60"/>
    <mergeCell ref="U35:U36"/>
    <mergeCell ref="V33:V34"/>
    <mergeCell ref="U49:U50"/>
    <mergeCell ref="K89:K90"/>
    <mergeCell ref="V47:V48"/>
    <mergeCell ref="U45:U46"/>
    <mergeCell ref="V73:V74"/>
    <mergeCell ref="V57:V58"/>
    <mergeCell ref="U57:U58"/>
    <mergeCell ref="V75:V76"/>
    <mergeCell ref="U77:U78"/>
    <mergeCell ref="U51:U52"/>
    <mergeCell ref="K67:K68"/>
    <mergeCell ref="K73:K74"/>
    <mergeCell ref="K75:K76"/>
    <mergeCell ref="S73:S74"/>
    <mergeCell ref="S75:S76"/>
    <mergeCell ref="S65:S66"/>
    <mergeCell ref="S67:S68"/>
    <mergeCell ref="S71:S72"/>
    <mergeCell ref="S69:S70"/>
    <mergeCell ref="P71:P72"/>
    <mergeCell ref="R65:R66"/>
    <mergeCell ref="K81:K82"/>
    <mergeCell ref="K83:K84"/>
    <mergeCell ref="K39:K40"/>
    <mergeCell ref="K41:K42"/>
    <mergeCell ref="K43:K44"/>
    <mergeCell ref="K59:K60"/>
    <mergeCell ref="K61:K62"/>
    <mergeCell ref="K63:K64"/>
    <mergeCell ref="K51:K52"/>
    <mergeCell ref="K45:K46"/>
    <mergeCell ref="K29:K30"/>
    <mergeCell ref="K31:K32"/>
    <mergeCell ref="K33:K34"/>
    <mergeCell ref="K35:K36"/>
    <mergeCell ref="K37:K38"/>
    <mergeCell ref="S59:S60"/>
    <mergeCell ref="S41:S42"/>
    <mergeCell ref="S43:S44"/>
    <mergeCell ref="S45:S46"/>
    <mergeCell ref="S49:S50"/>
    <mergeCell ref="S87:S88"/>
    <mergeCell ref="S89:S90"/>
    <mergeCell ref="S77:S78"/>
    <mergeCell ref="K3:K4"/>
    <mergeCell ref="K5:K6"/>
    <mergeCell ref="K7:K8"/>
    <mergeCell ref="K9:K10"/>
    <mergeCell ref="K11:K12"/>
    <mergeCell ref="S61:S62"/>
    <mergeCell ref="S39:S40"/>
    <mergeCell ref="S51:S52"/>
    <mergeCell ref="S53:S54"/>
    <mergeCell ref="S55:S56"/>
    <mergeCell ref="S57:S58"/>
    <mergeCell ref="AP89:AP90"/>
    <mergeCell ref="AP87:AP88"/>
    <mergeCell ref="AJ87:AJ88"/>
    <mergeCell ref="AK87:AK88"/>
    <mergeCell ref="AM89:AM90"/>
    <mergeCell ref="AJ89:AJ90"/>
    <mergeCell ref="AQ89:AQ90"/>
    <mergeCell ref="AR89:AR90"/>
    <mergeCell ref="S5:S6"/>
    <mergeCell ref="S7:S8"/>
    <mergeCell ref="S9:S10"/>
    <mergeCell ref="S11:S12"/>
    <mergeCell ref="S13:S14"/>
    <mergeCell ref="S15:S16"/>
    <mergeCell ref="S19:S20"/>
    <mergeCell ref="AL87:AL88"/>
    <mergeCell ref="AK89:AK90"/>
    <mergeCell ref="AL89:AL90"/>
    <mergeCell ref="AO89:AO90"/>
    <mergeCell ref="AN89:AN90"/>
    <mergeCell ref="AM87:AM88"/>
    <mergeCell ref="AR83:AR84"/>
    <mergeCell ref="AN87:AN88"/>
    <mergeCell ref="AO87:AO88"/>
    <mergeCell ref="AN85:AN86"/>
    <mergeCell ref="AO85:AO86"/>
    <mergeCell ref="AQ87:AQ88"/>
    <mergeCell ref="AR87:AR88"/>
    <mergeCell ref="AP85:AP86"/>
    <mergeCell ref="AQ85:AQ86"/>
    <mergeCell ref="AR85:AR86"/>
    <mergeCell ref="AJ85:AJ86"/>
    <mergeCell ref="AK85:AK86"/>
    <mergeCell ref="AL85:AL86"/>
    <mergeCell ref="AM85:AM86"/>
    <mergeCell ref="AK83:AK84"/>
    <mergeCell ref="AL83:AL84"/>
    <mergeCell ref="AM83:AM84"/>
    <mergeCell ref="AP81:AP82"/>
    <mergeCell ref="AQ81:AQ82"/>
    <mergeCell ref="AN83:AN84"/>
    <mergeCell ref="AO83:AO84"/>
    <mergeCell ref="AP83:AP84"/>
    <mergeCell ref="AL81:AL82"/>
    <mergeCell ref="AM81:AM82"/>
    <mergeCell ref="AR77:AR78"/>
    <mergeCell ref="AR75:AR76"/>
    <mergeCell ref="AP75:AP76"/>
    <mergeCell ref="AN81:AN82"/>
    <mergeCell ref="AO81:AO82"/>
    <mergeCell ref="AQ83:AQ84"/>
    <mergeCell ref="AR79:AR80"/>
    <mergeCell ref="AN79:AN80"/>
    <mergeCell ref="AO79:AO80"/>
    <mergeCell ref="AP79:AP80"/>
    <mergeCell ref="AO75:AO76"/>
    <mergeCell ref="AQ77:AQ78"/>
    <mergeCell ref="AL73:AL74"/>
    <mergeCell ref="AQ75:AQ76"/>
    <mergeCell ref="AN73:AN74"/>
    <mergeCell ref="AP77:AP78"/>
    <mergeCell ref="AQ73:AQ74"/>
    <mergeCell ref="AN75:AN76"/>
    <mergeCell ref="AM77:AM78"/>
    <mergeCell ref="AO73:AO74"/>
    <mergeCell ref="AJ79:AJ80"/>
    <mergeCell ref="AK79:AK80"/>
    <mergeCell ref="AL79:AL80"/>
    <mergeCell ref="AM79:AM80"/>
    <mergeCell ref="AK77:AK78"/>
    <mergeCell ref="AQ79:AQ80"/>
    <mergeCell ref="AN77:AN78"/>
    <mergeCell ref="AO77:AO78"/>
    <mergeCell ref="AJ77:AJ78"/>
    <mergeCell ref="AL77:AL78"/>
    <mergeCell ref="AK73:AK74"/>
    <mergeCell ref="AM73:AM74"/>
    <mergeCell ref="AJ75:AJ76"/>
    <mergeCell ref="AK75:AK76"/>
    <mergeCell ref="AL75:AL76"/>
    <mergeCell ref="AM75:AM76"/>
    <mergeCell ref="AR73:AR74"/>
    <mergeCell ref="AP71:AP72"/>
    <mergeCell ref="AQ71:AQ72"/>
    <mergeCell ref="AR71:AR72"/>
    <mergeCell ref="AL71:AL72"/>
    <mergeCell ref="AM71:AM72"/>
    <mergeCell ref="AN71:AN72"/>
    <mergeCell ref="AP73:AP74"/>
    <mergeCell ref="AO71:AO72"/>
    <mergeCell ref="AN67:AN68"/>
    <mergeCell ref="AO67:AO68"/>
    <mergeCell ref="AQ69:AQ70"/>
    <mergeCell ref="AR67:AR68"/>
    <mergeCell ref="AP69:AP70"/>
    <mergeCell ref="AP67:AP68"/>
    <mergeCell ref="AQ67:AQ68"/>
    <mergeCell ref="AM65:AM66"/>
    <mergeCell ref="AL67:AL68"/>
    <mergeCell ref="AM67:AM68"/>
    <mergeCell ref="AN69:AN70"/>
    <mergeCell ref="AO69:AO70"/>
    <mergeCell ref="AR65:AR66"/>
    <mergeCell ref="AL65:AL66"/>
    <mergeCell ref="AL69:AL70"/>
    <mergeCell ref="AM69:AM70"/>
    <mergeCell ref="AR69:AR70"/>
    <mergeCell ref="AO61:AO62"/>
    <mergeCell ref="AL61:AL62"/>
    <mergeCell ref="AN61:AN62"/>
    <mergeCell ref="AP63:AP64"/>
    <mergeCell ref="AP61:AP62"/>
    <mergeCell ref="AN63:AN64"/>
    <mergeCell ref="AO63:AO64"/>
    <mergeCell ref="AR59:AR60"/>
    <mergeCell ref="AN59:AN60"/>
    <mergeCell ref="AR63:AR64"/>
    <mergeCell ref="AR61:AR62"/>
    <mergeCell ref="AQ63:AQ64"/>
    <mergeCell ref="AN65:AN66"/>
    <mergeCell ref="AO65:AO66"/>
    <mergeCell ref="AP65:AP66"/>
    <mergeCell ref="AQ65:AQ66"/>
    <mergeCell ref="AO59:AO60"/>
    <mergeCell ref="AM55:AM56"/>
    <mergeCell ref="AJ55:AJ56"/>
    <mergeCell ref="AM61:AM62"/>
    <mergeCell ref="AP59:AP60"/>
    <mergeCell ref="AJ63:AJ64"/>
    <mergeCell ref="AJ57:AJ58"/>
    <mergeCell ref="AK63:AK64"/>
    <mergeCell ref="AJ59:AJ60"/>
    <mergeCell ref="AL63:AL64"/>
    <mergeCell ref="AM63:AM64"/>
    <mergeCell ref="AQ59:AQ60"/>
    <mergeCell ref="AM59:AM60"/>
    <mergeCell ref="AK59:AK60"/>
    <mergeCell ref="AL59:AL60"/>
    <mergeCell ref="AQ61:AQ62"/>
    <mergeCell ref="AO57:AO58"/>
    <mergeCell ref="AP57:AP58"/>
    <mergeCell ref="AQ57:AQ58"/>
    <mergeCell ref="AK61:AK62"/>
    <mergeCell ref="AK57:AK58"/>
    <mergeCell ref="AR57:AR58"/>
    <mergeCell ref="AL57:AL58"/>
    <mergeCell ref="AM57:AM58"/>
    <mergeCell ref="AN57:AN58"/>
    <mergeCell ref="AN53:AN54"/>
    <mergeCell ref="AO53:AO54"/>
    <mergeCell ref="AQ55:AQ56"/>
    <mergeCell ref="AR55:AR56"/>
    <mergeCell ref="AR53:AR54"/>
    <mergeCell ref="AL55:AL56"/>
    <mergeCell ref="AR51:AR52"/>
    <mergeCell ref="AP53:AP54"/>
    <mergeCell ref="AQ53:AQ54"/>
    <mergeCell ref="AP55:AP56"/>
    <mergeCell ref="AN55:AN56"/>
    <mergeCell ref="AO55:AO56"/>
    <mergeCell ref="AQ49:AQ50"/>
    <mergeCell ref="AM49:AM50"/>
    <mergeCell ref="AN49:AN50"/>
    <mergeCell ref="AN51:AN52"/>
    <mergeCell ref="AO51:AO52"/>
    <mergeCell ref="AR49:AR50"/>
    <mergeCell ref="AP51:AP52"/>
    <mergeCell ref="AQ51:AQ52"/>
    <mergeCell ref="AM51:AM52"/>
    <mergeCell ref="AO49:AO50"/>
    <mergeCell ref="AG89:AG90"/>
    <mergeCell ref="AJ67:AJ68"/>
    <mergeCell ref="AK67:AK68"/>
    <mergeCell ref="AI73:AI74"/>
    <mergeCell ref="AI87:AI88"/>
    <mergeCell ref="AP49:AP50"/>
    <mergeCell ref="AJ53:AJ54"/>
    <mergeCell ref="AK53:AK54"/>
    <mergeCell ref="AL53:AL54"/>
    <mergeCell ref="AM53:AM54"/>
    <mergeCell ref="AJ49:AJ50"/>
    <mergeCell ref="AL49:AL50"/>
    <mergeCell ref="AJ73:AJ74"/>
    <mergeCell ref="AK55:AK56"/>
    <mergeCell ref="AJ61:AJ62"/>
    <mergeCell ref="AI89:AI90"/>
    <mergeCell ref="AL51:AL52"/>
    <mergeCell ref="AK81:AK82"/>
    <mergeCell ref="AJ83:AJ84"/>
    <mergeCell ref="AJ65:AJ66"/>
    <mergeCell ref="AH87:AH88"/>
    <mergeCell ref="AG87:AG88"/>
    <mergeCell ref="AF85:AF86"/>
    <mergeCell ref="AF83:AF84"/>
    <mergeCell ref="AJ71:AJ72"/>
    <mergeCell ref="AI79:AI80"/>
    <mergeCell ref="AF73:AF74"/>
    <mergeCell ref="AG77:AG78"/>
    <mergeCell ref="AG75:AG76"/>
    <mergeCell ref="AF81:AF82"/>
    <mergeCell ref="AK71:AK72"/>
    <mergeCell ref="AK69:AK70"/>
    <mergeCell ref="AI63:AI64"/>
    <mergeCell ref="AI65:AI66"/>
    <mergeCell ref="AI67:AI68"/>
    <mergeCell ref="AI71:AI72"/>
    <mergeCell ref="AJ69:AJ70"/>
    <mergeCell ref="AI69:AI70"/>
    <mergeCell ref="AK65:AK66"/>
    <mergeCell ref="AI49:AI50"/>
    <mergeCell ref="AI51:AI52"/>
    <mergeCell ref="AI77:AI78"/>
    <mergeCell ref="AI75:AI76"/>
    <mergeCell ref="AI55:AI56"/>
    <mergeCell ref="AI53:AI54"/>
    <mergeCell ref="AI57:AI58"/>
    <mergeCell ref="AI59:AI60"/>
    <mergeCell ref="AG3:AG4"/>
    <mergeCell ref="AI3:AI4"/>
    <mergeCell ref="AI5:AI6"/>
    <mergeCell ref="AG5:AG6"/>
    <mergeCell ref="AI33:AI34"/>
    <mergeCell ref="AI13:AI14"/>
    <mergeCell ref="AI15:AI16"/>
    <mergeCell ref="AI17:AI18"/>
    <mergeCell ref="AI23:AI24"/>
    <mergeCell ref="AI25:AI26"/>
    <mergeCell ref="AI37:AI38"/>
    <mergeCell ref="AI39:AI40"/>
    <mergeCell ref="AI41:AI42"/>
    <mergeCell ref="AI7:AI8"/>
    <mergeCell ref="AG7:AG8"/>
    <mergeCell ref="AG11:AG12"/>
    <mergeCell ref="AG35:AG36"/>
    <mergeCell ref="AG23:AG24"/>
    <mergeCell ref="AH19:AH20"/>
    <mergeCell ref="AG15:AG16"/>
    <mergeCell ref="AF7:AF8"/>
    <mergeCell ref="AI9:AI10"/>
    <mergeCell ref="AI11:AI12"/>
    <mergeCell ref="AB89:AB90"/>
    <mergeCell ref="AC89:AC90"/>
    <mergeCell ref="AI47:AI48"/>
    <mergeCell ref="AI19:AI20"/>
    <mergeCell ref="AI21:AI22"/>
    <mergeCell ref="AC7:AC8"/>
    <mergeCell ref="AC53:AC54"/>
    <mergeCell ref="R3:R4"/>
    <mergeCell ref="T3:T4"/>
    <mergeCell ref="AF5:AF6"/>
    <mergeCell ref="AE5:AE6"/>
    <mergeCell ref="AD89:AD90"/>
    <mergeCell ref="AE89:AE90"/>
    <mergeCell ref="AE3:AF3"/>
    <mergeCell ref="AE7:AE8"/>
    <mergeCell ref="AF89:AF90"/>
    <mergeCell ref="S21:S22"/>
    <mergeCell ref="U89:U90"/>
    <mergeCell ref="AA3:AB3"/>
    <mergeCell ref="V89:V90"/>
    <mergeCell ref="W89:W90"/>
    <mergeCell ref="X89:X90"/>
    <mergeCell ref="AA89:AA90"/>
    <mergeCell ref="V51:V52"/>
    <mergeCell ref="V55:V56"/>
    <mergeCell ref="U85:U86"/>
    <mergeCell ref="U87:U88"/>
    <mergeCell ref="L89:L90"/>
    <mergeCell ref="M89:M90"/>
    <mergeCell ref="N89:N90"/>
    <mergeCell ref="S3:S4"/>
    <mergeCell ref="O89:O90"/>
    <mergeCell ref="Y89:Y90"/>
    <mergeCell ref="P89:P90"/>
    <mergeCell ref="Q89:Q90"/>
    <mergeCell ref="R89:R90"/>
    <mergeCell ref="T89:T90"/>
    <mergeCell ref="A89:A90"/>
    <mergeCell ref="AJ3:AJ4"/>
    <mergeCell ref="AJ5:AJ6"/>
    <mergeCell ref="AJ7:AJ8"/>
    <mergeCell ref="AJ9:AJ10"/>
    <mergeCell ref="D89:D90"/>
    <mergeCell ref="E89:E90"/>
    <mergeCell ref="F89:F90"/>
    <mergeCell ref="AJ17:AJ18"/>
    <mergeCell ref="AJ23:AJ24"/>
    <mergeCell ref="AK7:AK8"/>
    <mergeCell ref="AL7:AL8"/>
    <mergeCell ref="AK9:AK10"/>
    <mergeCell ref="AL9:AL10"/>
    <mergeCell ref="AJ13:AJ14"/>
    <mergeCell ref="AK13:AK14"/>
    <mergeCell ref="AJ11:AJ12"/>
    <mergeCell ref="AK11:AK12"/>
    <mergeCell ref="AM3:AM4"/>
    <mergeCell ref="AN3:AN4"/>
    <mergeCell ref="AK5:AK6"/>
    <mergeCell ref="AL5:AL6"/>
    <mergeCell ref="AM5:AM6"/>
    <mergeCell ref="AN5:AN6"/>
    <mergeCell ref="AK3:AL3"/>
    <mergeCell ref="AP7:AP8"/>
    <mergeCell ref="AQ7:AQ8"/>
    <mergeCell ref="AR7:AR8"/>
    <mergeCell ref="AO3:AO4"/>
    <mergeCell ref="AP3:AP4"/>
    <mergeCell ref="AO5:AO6"/>
    <mergeCell ref="AP5:AP6"/>
    <mergeCell ref="AQ3:AQ4"/>
    <mergeCell ref="AR3:AR4"/>
    <mergeCell ref="AP11:AP12"/>
    <mergeCell ref="AQ11:AQ12"/>
    <mergeCell ref="AM9:AM10"/>
    <mergeCell ref="AN9:AN10"/>
    <mergeCell ref="AQ5:AQ6"/>
    <mergeCell ref="AR5:AR6"/>
    <mergeCell ref="AM7:AM8"/>
    <mergeCell ref="AN7:AN8"/>
    <mergeCell ref="AO7:AO8"/>
    <mergeCell ref="AO9:AO10"/>
    <mergeCell ref="AP15:AP16"/>
    <mergeCell ref="AQ15:AQ16"/>
    <mergeCell ref="AR9:AR10"/>
    <mergeCell ref="AP13:AP14"/>
    <mergeCell ref="AQ13:AQ14"/>
    <mergeCell ref="AL13:AL14"/>
    <mergeCell ref="AN11:AN12"/>
    <mergeCell ref="AR11:AR12"/>
    <mergeCell ref="AP9:AP10"/>
    <mergeCell ref="AQ9:AQ10"/>
    <mergeCell ref="AN13:AN14"/>
    <mergeCell ref="AO17:AO18"/>
    <mergeCell ref="AN15:AN16"/>
    <mergeCell ref="AO15:AO16"/>
    <mergeCell ref="AO13:AO14"/>
    <mergeCell ref="AL11:AL12"/>
    <mergeCell ref="AM11:AM12"/>
    <mergeCell ref="AO11:AO12"/>
    <mergeCell ref="AP17:AP18"/>
    <mergeCell ref="AQ17:AQ18"/>
    <mergeCell ref="AR13:AR14"/>
    <mergeCell ref="AR15:AR16"/>
    <mergeCell ref="AR17:AR18"/>
    <mergeCell ref="AJ15:AJ16"/>
    <mergeCell ref="AK15:AK16"/>
    <mergeCell ref="AL15:AL16"/>
    <mergeCell ref="AM15:AM16"/>
    <mergeCell ref="AM13:AM14"/>
    <mergeCell ref="AK17:AK18"/>
    <mergeCell ref="AL17:AL18"/>
    <mergeCell ref="AM17:AM18"/>
    <mergeCell ref="AO19:AO20"/>
    <mergeCell ref="AN19:AN20"/>
    <mergeCell ref="AN17:AN18"/>
    <mergeCell ref="AM19:AM20"/>
    <mergeCell ref="AK19:AK20"/>
    <mergeCell ref="AK23:AK24"/>
    <mergeCell ref="AQ21:AQ22"/>
    <mergeCell ref="AP19:AP20"/>
    <mergeCell ref="AQ19:AQ20"/>
    <mergeCell ref="AP23:AP24"/>
    <mergeCell ref="AO21:AO22"/>
    <mergeCell ref="AQ23:AQ24"/>
    <mergeCell ref="AO23:AO24"/>
    <mergeCell ref="AN23:AN24"/>
    <mergeCell ref="AR19:AR20"/>
    <mergeCell ref="AJ21:AJ22"/>
    <mergeCell ref="AK21:AK22"/>
    <mergeCell ref="AL21:AL22"/>
    <mergeCell ref="AM21:AM22"/>
    <mergeCell ref="AN21:AN22"/>
    <mergeCell ref="AR21:AR22"/>
    <mergeCell ref="AJ19:AJ20"/>
    <mergeCell ref="AL19:AL20"/>
    <mergeCell ref="AP21:AP22"/>
    <mergeCell ref="AE61:AE62"/>
    <mergeCell ref="AK51:AK52"/>
    <mergeCell ref="AI61:AI62"/>
    <mergeCell ref="AP25:AP26"/>
    <mergeCell ref="AJ27:AJ28"/>
    <mergeCell ref="AG27:AG28"/>
    <mergeCell ref="AG61:AG62"/>
    <mergeCell ref="AG51:AG52"/>
    <mergeCell ref="AJ51:AJ52"/>
    <mergeCell ref="AI35:AI36"/>
    <mergeCell ref="AN25:AN26"/>
    <mergeCell ref="AO25:AO26"/>
    <mergeCell ref="AI45:AI46"/>
    <mergeCell ref="AC61:AC62"/>
    <mergeCell ref="AD61:AD62"/>
    <mergeCell ref="AI27:AI28"/>
    <mergeCell ref="AI29:AI30"/>
    <mergeCell ref="AI31:AI32"/>
    <mergeCell ref="AK49:AK50"/>
    <mergeCell ref="AD51:AD52"/>
    <mergeCell ref="V15:V16"/>
    <mergeCell ref="Q59:Q60"/>
    <mergeCell ref="T59:T60"/>
    <mergeCell ref="AR23:AR24"/>
    <mergeCell ref="AJ25:AJ26"/>
    <mergeCell ref="AK25:AK26"/>
    <mergeCell ref="AL25:AL26"/>
    <mergeCell ref="AM25:AM26"/>
    <mergeCell ref="AL23:AL24"/>
    <mergeCell ref="AM23:AM24"/>
    <mergeCell ref="AC15:AC16"/>
    <mergeCell ref="AD15:AD16"/>
    <mergeCell ref="AE15:AE16"/>
    <mergeCell ref="AF15:AF16"/>
    <mergeCell ref="W15:W16"/>
    <mergeCell ref="X15:X16"/>
    <mergeCell ref="A3:A4"/>
    <mergeCell ref="B3:B4"/>
    <mergeCell ref="J3:J4"/>
    <mergeCell ref="L3:M3"/>
    <mergeCell ref="H15:H16"/>
    <mergeCell ref="O15:O16"/>
    <mergeCell ref="J15:J16"/>
    <mergeCell ref="K13:K14"/>
    <mergeCell ref="K15:K16"/>
    <mergeCell ref="D11:D12"/>
    <mergeCell ref="AQ25:AQ26"/>
    <mergeCell ref="AR25:AR26"/>
    <mergeCell ref="Y3:Y4"/>
    <mergeCell ref="AC3:AD3"/>
    <mergeCell ref="W7:W8"/>
    <mergeCell ref="X7:X8"/>
    <mergeCell ref="Y7:Y8"/>
    <mergeCell ref="AA7:AA8"/>
    <mergeCell ref="AD7:AD8"/>
    <mergeCell ref="AB7:AB8"/>
    <mergeCell ref="U3:V3"/>
    <mergeCell ref="W3:X3"/>
    <mergeCell ref="H3:I3"/>
    <mergeCell ref="N3:O3"/>
    <mergeCell ref="P3:Q3"/>
    <mergeCell ref="N15:N16"/>
    <mergeCell ref="L15:L16"/>
    <mergeCell ref="M15:M16"/>
    <mergeCell ref="P15:P16"/>
    <mergeCell ref="T7:T8"/>
    <mergeCell ref="N61:N62"/>
    <mergeCell ref="T51:T52"/>
    <mergeCell ref="P27:P28"/>
    <mergeCell ref="Q55:Q56"/>
    <mergeCell ref="R51:R52"/>
    <mergeCell ref="P49:P50"/>
    <mergeCell ref="Q49:Q50"/>
    <mergeCell ref="R27:R28"/>
    <mergeCell ref="Q43:Q44"/>
    <mergeCell ref="P53:P54"/>
    <mergeCell ref="K85:K86"/>
    <mergeCell ref="AA61:AA62"/>
    <mergeCell ref="A61:A62"/>
    <mergeCell ref="H61:H62"/>
    <mergeCell ref="I61:I62"/>
    <mergeCell ref="R61:R62"/>
    <mergeCell ref="O61:O62"/>
    <mergeCell ref="P61:P62"/>
    <mergeCell ref="T61:T62"/>
    <mergeCell ref="U61:U62"/>
    <mergeCell ref="L85:L86"/>
    <mergeCell ref="M85:M86"/>
    <mergeCell ref="V85:V86"/>
    <mergeCell ref="P85:P86"/>
    <mergeCell ref="Q85:Q86"/>
    <mergeCell ref="R85:R86"/>
    <mergeCell ref="T85:T86"/>
    <mergeCell ref="S85:S86"/>
    <mergeCell ref="A85:A86"/>
    <mergeCell ref="H85:H86"/>
    <mergeCell ref="I85:I86"/>
    <mergeCell ref="A83:A84"/>
    <mergeCell ref="H83:H84"/>
    <mergeCell ref="I83:I84"/>
    <mergeCell ref="D85:D86"/>
    <mergeCell ref="E85:E86"/>
    <mergeCell ref="F85:F86"/>
    <mergeCell ref="G85:G86"/>
    <mergeCell ref="H55:H56"/>
    <mergeCell ref="A51:A52"/>
    <mergeCell ref="I27:I28"/>
    <mergeCell ref="H51:H52"/>
    <mergeCell ref="H27:H28"/>
    <mergeCell ref="Q15:Q16"/>
    <mergeCell ref="P39:P40"/>
    <mergeCell ref="N31:N32"/>
    <mergeCell ref="P35:P36"/>
    <mergeCell ref="Q35:Q36"/>
    <mergeCell ref="N23:N24"/>
    <mergeCell ref="A7:A8"/>
    <mergeCell ref="H7:H8"/>
    <mergeCell ref="I7:I8"/>
    <mergeCell ref="O27:O28"/>
    <mergeCell ref="A27:A28"/>
    <mergeCell ref="K17:K18"/>
    <mergeCell ref="K19:K20"/>
    <mergeCell ref="K21:K22"/>
    <mergeCell ref="K23:K24"/>
    <mergeCell ref="M7:M8"/>
    <mergeCell ref="J7:J8"/>
    <mergeCell ref="L7:L8"/>
    <mergeCell ref="Q7:Q8"/>
    <mergeCell ref="N7:N8"/>
    <mergeCell ref="O7:O8"/>
    <mergeCell ref="P7:P8"/>
    <mergeCell ref="J27:J28"/>
    <mergeCell ref="M27:M28"/>
    <mergeCell ref="L27:L28"/>
    <mergeCell ref="M23:M24"/>
    <mergeCell ref="K27:K28"/>
    <mergeCell ref="J21:J22"/>
    <mergeCell ref="M21:M22"/>
    <mergeCell ref="U7:U8"/>
    <mergeCell ref="V7:V8"/>
    <mergeCell ref="O11:O12"/>
    <mergeCell ref="P11:P12"/>
    <mergeCell ref="Q11:Q12"/>
    <mergeCell ref="R11:R12"/>
    <mergeCell ref="T11:T12"/>
    <mergeCell ref="P9:P10"/>
    <mergeCell ref="O9:O10"/>
    <mergeCell ref="Q9:Q10"/>
    <mergeCell ref="H23:H24"/>
    <mergeCell ref="R7:R8"/>
    <mergeCell ref="I9:I10"/>
    <mergeCell ref="N9:N10"/>
    <mergeCell ref="O23:O24"/>
    <mergeCell ref="M9:M10"/>
    <mergeCell ref="J9:J10"/>
    <mergeCell ref="L9:L10"/>
    <mergeCell ref="I13:I14"/>
    <mergeCell ref="I15:I16"/>
    <mergeCell ref="W51:W52"/>
    <mergeCell ref="H11:H12"/>
    <mergeCell ref="I11:I12"/>
    <mergeCell ref="J11:J12"/>
    <mergeCell ref="T49:T50"/>
    <mergeCell ref="N11:N12"/>
    <mergeCell ref="H49:H50"/>
    <mergeCell ref="I49:I50"/>
    <mergeCell ref="P13:P14"/>
    <mergeCell ref="J13:J14"/>
    <mergeCell ref="AD23:AD24"/>
    <mergeCell ref="AE11:AE12"/>
    <mergeCell ref="W11:W12"/>
    <mergeCell ref="X11:X12"/>
    <mergeCell ref="Y11:Y12"/>
    <mergeCell ref="AA11:AA12"/>
    <mergeCell ref="Y15:Y16"/>
    <mergeCell ref="AA15:AA16"/>
    <mergeCell ref="AB15:AB16"/>
    <mergeCell ref="X19:X20"/>
    <mergeCell ref="AF11:AF12"/>
    <mergeCell ref="AB11:AB12"/>
    <mergeCell ref="AC11:AC12"/>
    <mergeCell ref="AD11:AD12"/>
    <mergeCell ref="AD27:AD28"/>
    <mergeCell ref="AE19:AE20"/>
    <mergeCell ref="AB13:AB14"/>
    <mergeCell ref="AC13:AC14"/>
    <mergeCell ref="AE27:AE28"/>
    <mergeCell ref="AB25:AB26"/>
    <mergeCell ref="AE55:AE56"/>
    <mergeCell ref="W55:W56"/>
    <mergeCell ref="X55:X56"/>
    <mergeCell ref="Y55:Y56"/>
    <mergeCell ref="AA55:AA56"/>
    <mergeCell ref="AB55:AB56"/>
    <mergeCell ref="AC55:AC56"/>
    <mergeCell ref="AD55:AD56"/>
    <mergeCell ref="Z51:Z52"/>
    <mergeCell ref="AE49:AE50"/>
    <mergeCell ref="W49:W50"/>
    <mergeCell ref="X49:X50"/>
    <mergeCell ref="Y49:Y50"/>
    <mergeCell ref="AA49:AA50"/>
    <mergeCell ref="Y51:Y52"/>
    <mergeCell ref="AA51:AA52"/>
    <mergeCell ref="X51:X52"/>
    <mergeCell ref="AE51:AE52"/>
    <mergeCell ref="AE59:AE60"/>
    <mergeCell ref="AD49:AD50"/>
    <mergeCell ref="AB49:AB50"/>
    <mergeCell ref="A63:A64"/>
    <mergeCell ref="H63:H64"/>
    <mergeCell ref="A49:A50"/>
    <mergeCell ref="L49:L50"/>
    <mergeCell ref="I51:I52"/>
    <mergeCell ref="A55:A56"/>
    <mergeCell ref="L57:L58"/>
    <mergeCell ref="AD63:AD64"/>
    <mergeCell ref="AE63:AE64"/>
    <mergeCell ref="W63:W64"/>
    <mergeCell ref="X63:X64"/>
    <mergeCell ref="Y63:Y64"/>
    <mergeCell ref="AA63:AA64"/>
    <mergeCell ref="AC63:AC64"/>
    <mergeCell ref="AA39:AA40"/>
    <mergeCell ref="X23:X24"/>
    <mergeCell ref="AA35:AA36"/>
    <mergeCell ref="W27:W28"/>
    <mergeCell ref="X27:X28"/>
    <mergeCell ref="Y27:Y28"/>
    <mergeCell ref="X25:X26"/>
    <mergeCell ref="Y25:Y26"/>
    <mergeCell ref="AA33:AA34"/>
    <mergeCell ref="Y37:Y38"/>
    <mergeCell ref="AE31:AE32"/>
    <mergeCell ref="AD29:AD30"/>
    <mergeCell ref="AD31:AD32"/>
    <mergeCell ref="X29:X30"/>
    <mergeCell ref="AD25:AD26"/>
    <mergeCell ref="AC25:AC26"/>
    <mergeCell ref="Y31:Y32"/>
    <mergeCell ref="AA31:AA32"/>
    <mergeCell ref="AB31:AB32"/>
    <mergeCell ref="AB29:AB30"/>
    <mergeCell ref="A9:A10"/>
    <mergeCell ref="H9:H10"/>
    <mergeCell ref="A19:A20"/>
    <mergeCell ref="A15:A16"/>
    <mergeCell ref="H13:H14"/>
    <mergeCell ref="A17:A18"/>
    <mergeCell ref="H19:H20"/>
    <mergeCell ref="A13:A14"/>
    <mergeCell ref="H17:H18"/>
    <mergeCell ref="A11:A12"/>
    <mergeCell ref="W9:W10"/>
    <mergeCell ref="X9:X10"/>
    <mergeCell ref="Y9:Y10"/>
    <mergeCell ref="AA9:AA10"/>
    <mergeCell ref="AB9:AB10"/>
    <mergeCell ref="AC9:AC10"/>
    <mergeCell ref="V19:V20"/>
    <mergeCell ref="W35:W36"/>
    <mergeCell ref="X35:X36"/>
    <mergeCell ref="U17:U18"/>
    <mergeCell ref="V17:V18"/>
    <mergeCell ref="V29:V30"/>
    <mergeCell ref="X33:X34"/>
    <mergeCell ref="U23:U24"/>
    <mergeCell ref="U33:U34"/>
    <mergeCell ref="U21:U22"/>
    <mergeCell ref="U9:U10"/>
    <mergeCell ref="V9:V10"/>
    <mergeCell ref="V11:V12"/>
    <mergeCell ref="AG9:AG10"/>
    <mergeCell ref="W13:W14"/>
    <mergeCell ref="X13:X14"/>
    <mergeCell ref="AG13:AG14"/>
    <mergeCell ref="U11:U12"/>
    <mergeCell ref="AD9:AD10"/>
    <mergeCell ref="AE9:AE10"/>
    <mergeCell ref="AD35:AD36"/>
    <mergeCell ref="AB23:AB24"/>
    <mergeCell ref="H35:H36"/>
    <mergeCell ref="I35:I36"/>
    <mergeCell ref="AB35:AB36"/>
    <mergeCell ref="R35:R36"/>
    <mergeCell ref="N35:N36"/>
    <mergeCell ref="O35:O36"/>
    <mergeCell ref="Y35:Y36"/>
    <mergeCell ref="AC27:AC28"/>
    <mergeCell ref="AE23:AE24"/>
    <mergeCell ref="AA23:AA24"/>
    <mergeCell ref="I19:I20"/>
    <mergeCell ref="N19:N20"/>
    <mergeCell ref="O19:O20"/>
    <mergeCell ref="P19:P20"/>
    <mergeCell ref="AD19:AD20"/>
    <mergeCell ref="AD21:AD22"/>
    <mergeCell ref="W19:W20"/>
    <mergeCell ref="U19:U20"/>
    <mergeCell ref="AE35:AE36"/>
    <mergeCell ref="AC65:AC66"/>
    <mergeCell ref="AA27:AA28"/>
    <mergeCell ref="AC35:AC36"/>
    <mergeCell ref="AB63:AB64"/>
    <mergeCell ref="AC31:AC32"/>
    <mergeCell ref="AB43:AB44"/>
    <mergeCell ref="AC43:AC44"/>
    <mergeCell ref="AB39:AB40"/>
    <mergeCell ref="AD65:AD66"/>
    <mergeCell ref="AB19:AB20"/>
    <mergeCell ref="AC19:AC20"/>
    <mergeCell ref="Y23:Y24"/>
    <mergeCell ref="Y21:Y22"/>
    <mergeCell ref="Y19:Y20"/>
    <mergeCell ref="AC23:AC24"/>
    <mergeCell ref="AA19:AA20"/>
    <mergeCell ref="Z19:Z20"/>
    <mergeCell ref="Z21:Z22"/>
    <mergeCell ref="Z23:Z24"/>
    <mergeCell ref="AE65:AE66"/>
    <mergeCell ref="W23:W24"/>
    <mergeCell ref="J19:J20"/>
    <mergeCell ref="W65:W66"/>
    <mergeCell ref="X65:X66"/>
    <mergeCell ref="Y65:Y66"/>
    <mergeCell ref="Q19:Q20"/>
    <mergeCell ref="J23:J24"/>
    <mergeCell ref="Q27:Q28"/>
    <mergeCell ref="P31:P32"/>
    <mergeCell ref="A21:A22"/>
    <mergeCell ref="H21:H22"/>
    <mergeCell ref="A23:A24"/>
    <mergeCell ref="I21:I22"/>
    <mergeCell ref="I23:I24"/>
    <mergeCell ref="O31:O32"/>
    <mergeCell ref="H31:H32"/>
    <mergeCell ref="I31:I32"/>
    <mergeCell ref="L21:L22"/>
    <mergeCell ref="L25:L26"/>
    <mergeCell ref="O29:O30"/>
    <mergeCell ref="M29:M30"/>
    <mergeCell ref="L23:L24"/>
    <mergeCell ref="H65:H66"/>
    <mergeCell ref="I65:I66"/>
    <mergeCell ref="I63:I64"/>
    <mergeCell ref="I55:I56"/>
    <mergeCell ref="N55:N56"/>
    <mergeCell ref="N49:N50"/>
    <mergeCell ref="N27:N28"/>
    <mergeCell ref="Q21:Q22"/>
    <mergeCell ref="X21:X22"/>
    <mergeCell ref="V23:V24"/>
    <mergeCell ref="W29:W30"/>
    <mergeCell ref="T27:T28"/>
    <mergeCell ref="W25:W26"/>
    <mergeCell ref="Q29:Q30"/>
    <mergeCell ref="U29:U30"/>
    <mergeCell ref="T21:T22"/>
    <mergeCell ref="S23:S24"/>
    <mergeCell ref="P23:P24"/>
    <mergeCell ref="Q23:Q24"/>
    <mergeCell ref="Y39:Y40"/>
    <mergeCell ref="AA29:AA30"/>
    <mergeCell ref="AE21:AE22"/>
    <mergeCell ref="W21:W22"/>
    <mergeCell ref="AA21:AA22"/>
    <mergeCell ref="AB21:AB22"/>
    <mergeCell ref="Y33:Y34"/>
    <mergeCell ref="AC21:AC22"/>
    <mergeCell ref="AB27:AB28"/>
    <mergeCell ref="P87:P88"/>
    <mergeCell ref="Q87:Q88"/>
    <mergeCell ref="AG21:AG22"/>
    <mergeCell ref="A43:A44"/>
    <mergeCell ref="H43:H44"/>
    <mergeCell ref="I43:I44"/>
    <mergeCell ref="AD43:AD44"/>
    <mergeCell ref="A87:A88"/>
    <mergeCell ref="H87:H88"/>
    <mergeCell ref="AE43:AE44"/>
    <mergeCell ref="I87:I88"/>
    <mergeCell ref="M87:M88"/>
    <mergeCell ref="D87:D88"/>
    <mergeCell ref="E87:E88"/>
    <mergeCell ref="F87:F88"/>
    <mergeCell ref="G87:G88"/>
    <mergeCell ref="AA71:AA72"/>
    <mergeCell ref="AC71:AC72"/>
    <mergeCell ref="AB71:AB72"/>
    <mergeCell ref="Y41:Y42"/>
    <mergeCell ref="AE41:AE42"/>
    <mergeCell ref="U41:U42"/>
    <mergeCell ref="V41:V42"/>
    <mergeCell ref="AD41:AD42"/>
    <mergeCell ref="AB41:AB42"/>
    <mergeCell ref="X41:X42"/>
    <mergeCell ref="AA41:AA42"/>
    <mergeCell ref="H69:H70"/>
    <mergeCell ref="I69:I70"/>
    <mergeCell ref="A41:A42"/>
    <mergeCell ref="H41:H42"/>
    <mergeCell ref="T41:T42"/>
    <mergeCell ref="N41:N42"/>
    <mergeCell ref="O41:O42"/>
    <mergeCell ref="P41:P42"/>
    <mergeCell ref="Q41:Q42"/>
    <mergeCell ref="D41:D42"/>
    <mergeCell ref="AB61:AB62"/>
    <mergeCell ref="W61:W62"/>
    <mergeCell ref="X61:X62"/>
    <mergeCell ref="A71:A72"/>
    <mergeCell ref="H71:H72"/>
    <mergeCell ref="A65:A66"/>
    <mergeCell ref="W71:W72"/>
    <mergeCell ref="X71:X72"/>
    <mergeCell ref="Y71:Y72"/>
    <mergeCell ref="M69:M70"/>
    <mergeCell ref="O51:O52"/>
    <mergeCell ref="P51:P52"/>
    <mergeCell ref="Q51:Q52"/>
    <mergeCell ref="O49:O50"/>
    <mergeCell ref="AE13:AE14"/>
    <mergeCell ref="U13:U14"/>
    <mergeCell ref="V13:V14"/>
    <mergeCell ref="Y13:Y14"/>
    <mergeCell ref="AA13:AA14"/>
    <mergeCell ref="AD13:AD14"/>
    <mergeCell ref="N13:N14"/>
    <mergeCell ref="O13:O14"/>
    <mergeCell ref="Q13:Q14"/>
    <mergeCell ref="U43:U44"/>
    <mergeCell ref="W43:W44"/>
    <mergeCell ref="V21:V22"/>
    <mergeCell ref="N21:N22"/>
    <mergeCell ref="O21:O22"/>
    <mergeCell ref="P21:P22"/>
    <mergeCell ref="W41:W42"/>
    <mergeCell ref="AC5:AC6"/>
    <mergeCell ref="AD5:AD6"/>
    <mergeCell ref="N5:N6"/>
    <mergeCell ref="O5:O6"/>
    <mergeCell ref="P5:P6"/>
    <mergeCell ref="Q5:Q6"/>
    <mergeCell ref="W5:W6"/>
    <mergeCell ref="X5:X6"/>
    <mergeCell ref="R5:R6"/>
    <mergeCell ref="J5:J6"/>
    <mergeCell ref="L5:L6"/>
    <mergeCell ref="M5:M6"/>
    <mergeCell ref="V5:V6"/>
    <mergeCell ref="U5:U6"/>
    <mergeCell ref="AB5:AB6"/>
    <mergeCell ref="T5:T6"/>
    <mergeCell ref="AA43:AA44"/>
    <mergeCell ref="X43:X44"/>
    <mergeCell ref="W39:W40"/>
    <mergeCell ref="X39:X40"/>
    <mergeCell ref="J31:J32"/>
    <mergeCell ref="A5:A6"/>
    <mergeCell ref="H5:H6"/>
    <mergeCell ref="Y5:Y6"/>
    <mergeCell ref="AA5:AA6"/>
    <mergeCell ref="I5:I6"/>
    <mergeCell ref="V65:V66"/>
    <mergeCell ref="U69:U70"/>
    <mergeCell ref="A39:A40"/>
    <mergeCell ref="H39:H40"/>
    <mergeCell ref="A31:A32"/>
    <mergeCell ref="H37:H38"/>
    <mergeCell ref="A35:A36"/>
    <mergeCell ref="O53:O54"/>
    <mergeCell ref="I41:I42"/>
    <mergeCell ref="I39:I40"/>
    <mergeCell ref="N87:N88"/>
    <mergeCell ref="J87:J88"/>
    <mergeCell ref="L87:L88"/>
    <mergeCell ref="J61:J62"/>
    <mergeCell ref="L61:L62"/>
    <mergeCell ref="O63:O64"/>
    <mergeCell ref="N67:N68"/>
    <mergeCell ref="M67:M68"/>
    <mergeCell ref="O69:O70"/>
    <mergeCell ref="J85:J86"/>
    <mergeCell ref="H73:H74"/>
    <mergeCell ref="I73:I74"/>
    <mergeCell ref="N73:N74"/>
    <mergeCell ref="R73:R74"/>
    <mergeCell ref="O65:O66"/>
    <mergeCell ref="P67:P68"/>
    <mergeCell ref="P65:P66"/>
    <mergeCell ref="N69:N70"/>
    <mergeCell ref="L69:L70"/>
    <mergeCell ref="P69:P70"/>
    <mergeCell ref="AE73:AE74"/>
    <mergeCell ref="T73:T74"/>
    <mergeCell ref="U73:U74"/>
    <mergeCell ref="T69:T70"/>
    <mergeCell ref="AF71:AF72"/>
    <mergeCell ref="O87:O88"/>
    <mergeCell ref="V69:V70"/>
    <mergeCell ref="R69:R70"/>
    <mergeCell ref="Q69:Q70"/>
    <mergeCell ref="X73:X74"/>
    <mergeCell ref="X31:X32"/>
    <mergeCell ref="I71:I72"/>
    <mergeCell ref="AE69:AE70"/>
    <mergeCell ref="AG69:AG70"/>
    <mergeCell ref="AD71:AD72"/>
    <mergeCell ref="AE71:AE72"/>
    <mergeCell ref="Y61:Y62"/>
    <mergeCell ref="O59:O60"/>
    <mergeCell ref="N59:N60"/>
    <mergeCell ref="P59:P60"/>
    <mergeCell ref="A29:A30"/>
    <mergeCell ref="H29:H30"/>
    <mergeCell ref="I29:I30"/>
    <mergeCell ref="D29:D30"/>
    <mergeCell ref="E29:E30"/>
    <mergeCell ref="J29:J30"/>
    <mergeCell ref="AC29:AC30"/>
    <mergeCell ref="Y29:Y30"/>
    <mergeCell ref="AC69:AC70"/>
    <mergeCell ref="R59:R60"/>
    <mergeCell ref="AA69:AA70"/>
    <mergeCell ref="P29:P30"/>
    <mergeCell ref="P55:P56"/>
    <mergeCell ref="U53:U54"/>
    <mergeCell ref="AB65:AB66"/>
    <mergeCell ref="AA65:AA66"/>
    <mergeCell ref="U31:U32"/>
    <mergeCell ref="Z75:Z76"/>
    <mergeCell ref="AD67:AD68"/>
    <mergeCell ref="Y75:Y76"/>
    <mergeCell ref="AB73:AB74"/>
    <mergeCell ref="AD73:AD74"/>
    <mergeCell ref="AA73:AA74"/>
    <mergeCell ref="Z71:Z72"/>
    <mergeCell ref="Y43:Y44"/>
    <mergeCell ref="W31:W32"/>
    <mergeCell ref="AG31:AG32"/>
    <mergeCell ref="AE29:AE30"/>
    <mergeCell ref="AG29:AG30"/>
    <mergeCell ref="AD69:AD70"/>
    <mergeCell ref="AB69:AB70"/>
    <mergeCell ref="AA67:AA68"/>
    <mergeCell ref="AD59:AD60"/>
    <mergeCell ref="AA59:AA60"/>
    <mergeCell ref="AB59:AB60"/>
    <mergeCell ref="AB33:AB34"/>
    <mergeCell ref="Y73:Y74"/>
    <mergeCell ref="W73:W74"/>
    <mergeCell ref="Z73:Z74"/>
    <mergeCell ref="A67:A68"/>
    <mergeCell ref="H67:H68"/>
    <mergeCell ref="I67:I68"/>
    <mergeCell ref="J67:J68"/>
    <mergeCell ref="X69:X70"/>
    <mergeCell ref="Y69:Y70"/>
    <mergeCell ref="M73:M74"/>
    <mergeCell ref="J65:J66"/>
    <mergeCell ref="L51:L52"/>
    <mergeCell ref="L47:L48"/>
    <mergeCell ref="M65:M66"/>
    <mergeCell ref="J59:J60"/>
    <mergeCell ref="K65:K66"/>
    <mergeCell ref="M49:M50"/>
    <mergeCell ref="J63:J64"/>
    <mergeCell ref="J55:J56"/>
    <mergeCell ref="J49:J50"/>
    <mergeCell ref="M31:M32"/>
    <mergeCell ref="L31:L32"/>
    <mergeCell ref="M53:M54"/>
    <mergeCell ref="M35:M36"/>
    <mergeCell ref="M51:M52"/>
    <mergeCell ref="AE67:AE68"/>
    <mergeCell ref="W67:W68"/>
    <mergeCell ref="X67:X68"/>
    <mergeCell ref="Y67:Y68"/>
    <mergeCell ref="L43:L44"/>
    <mergeCell ref="N39:N40"/>
    <mergeCell ref="O39:O40"/>
    <mergeCell ref="M59:M60"/>
    <mergeCell ref="U39:U40"/>
    <mergeCell ref="P63:P64"/>
    <mergeCell ref="L59:L60"/>
    <mergeCell ref="R57:R58"/>
    <mergeCell ref="R49:R50"/>
    <mergeCell ref="S47:S48"/>
    <mergeCell ref="T53:T54"/>
    <mergeCell ref="L19:L20"/>
    <mergeCell ref="M13:M14"/>
    <mergeCell ref="L13:L14"/>
    <mergeCell ref="L11:L12"/>
    <mergeCell ref="L17:L18"/>
    <mergeCell ref="M11:M12"/>
    <mergeCell ref="M19:M20"/>
    <mergeCell ref="J79:J80"/>
    <mergeCell ref="L79:L80"/>
    <mergeCell ref="M79:M80"/>
    <mergeCell ref="L75:L76"/>
    <mergeCell ref="J69:J70"/>
    <mergeCell ref="J73:J74"/>
    <mergeCell ref="L73:L74"/>
    <mergeCell ref="J75:J76"/>
    <mergeCell ref="M75:M76"/>
    <mergeCell ref="K69:K70"/>
    <mergeCell ref="J71:J72"/>
    <mergeCell ref="L71:L72"/>
    <mergeCell ref="M71:M72"/>
    <mergeCell ref="L67:L68"/>
    <mergeCell ref="J51:J52"/>
    <mergeCell ref="K71:K72"/>
    <mergeCell ref="M63:M64"/>
    <mergeCell ref="L65:L66"/>
    <mergeCell ref="L63:L64"/>
    <mergeCell ref="L53:L54"/>
    <mergeCell ref="J43:J44"/>
    <mergeCell ref="J41:J42"/>
    <mergeCell ref="M43:M44"/>
    <mergeCell ref="R41:R42"/>
    <mergeCell ref="N37:N38"/>
    <mergeCell ref="J35:J36"/>
    <mergeCell ref="L35:L36"/>
    <mergeCell ref="L41:L42"/>
    <mergeCell ref="M41:M42"/>
    <mergeCell ref="Q39:Q40"/>
    <mergeCell ref="L29:L30"/>
    <mergeCell ref="R29:R30"/>
    <mergeCell ref="T29:T30"/>
    <mergeCell ref="T33:T34"/>
    <mergeCell ref="T37:T38"/>
    <mergeCell ref="L33:L34"/>
    <mergeCell ref="T35:T36"/>
    <mergeCell ref="S31:S32"/>
    <mergeCell ref="S33:S34"/>
    <mergeCell ref="O33:O34"/>
    <mergeCell ref="O55:O56"/>
    <mergeCell ref="T63:T64"/>
    <mergeCell ref="L77:L78"/>
    <mergeCell ref="M77:M78"/>
    <mergeCell ref="P77:P78"/>
    <mergeCell ref="Q77:Q78"/>
    <mergeCell ref="T55:T56"/>
    <mergeCell ref="O57:O58"/>
    <mergeCell ref="P57:P58"/>
    <mergeCell ref="O75:O76"/>
    <mergeCell ref="O79:O80"/>
    <mergeCell ref="Q67:Q68"/>
    <mergeCell ref="O67:O68"/>
    <mergeCell ref="N71:N72"/>
    <mergeCell ref="O71:O72"/>
    <mergeCell ref="R9:R10"/>
    <mergeCell ref="R55:R56"/>
    <mergeCell ref="R53:R54"/>
    <mergeCell ref="R25:R26"/>
    <mergeCell ref="R39:R40"/>
    <mergeCell ref="T9:T10"/>
    <mergeCell ref="T31:T32"/>
    <mergeCell ref="R43:R44"/>
    <mergeCell ref="R23:R24"/>
    <mergeCell ref="R13:R14"/>
    <mergeCell ref="S35:S36"/>
    <mergeCell ref="S25:S26"/>
    <mergeCell ref="S27:S28"/>
    <mergeCell ref="S29:S30"/>
    <mergeCell ref="R33:R34"/>
    <mergeCell ref="R17:R18"/>
    <mergeCell ref="R19:R20"/>
    <mergeCell ref="T19:T20"/>
    <mergeCell ref="R31:R32"/>
    <mergeCell ref="R15:R16"/>
    <mergeCell ref="T23:T24"/>
    <mergeCell ref="T13:T14"/>
    <mergeCell ref="M61:M62"/>
    <mergeCell ref="K53:K54"/>
    <mergeCell ref="T15:T16"/>
    <mergeCell ref="R21:R22"/>
    <mergeCell ref="A75:A76"/>
    <mergeCell ref="H75:H76"/>
    <mergeCell ref="R37:R38"/>
    <mergeCell ref="T43:T44"/>
    <mergeCell ref="I59:I60"/>
    <mergeCell ref="N53:N54"/>
    <mergeCell ref="N57:N58"/>
    <mergeCell ref="L55:L56"/>
    <mergeCell ref="M55:M56"/>
    <mergeCell ref="K49:K50"/>
    <mergeCell ref="M57:M58"/>
    <mergeCell ref="K55:K56"/>
    <mergeCell ref="K57:K58"/>
    <mergeCell ref="N51:N52"/>
    <mergeCell ref="AE75:AE76"/>
    <mergeCell ref="AB75:AB76"/>
    <mergeCell ref="AC75:AC76"/>
    <mergeCell ref="AD75:AD76"/>
    <mergeCell ref="W59:W60"/>
    <mergeCell ref="N43:N44"/>
    <mergeCell ref="N65:N66"/>
    <mergeCell ref="N63:N64"/>
    <mergeCell ref="R71:R72"/>
    <mergeCell ref="T71:T72"/>
    <mergeCell ref="Y59:Y60"/>
    <mergeCell ref="AB67:AB68"/>
    <mergeCell ref="AC73:AC74"/>
    <mergeCell ref="A33:A34"/>
    <mergeCell ref="H33:H34"/>
    <mergeCell ref="I33:I34"/>
    <mergeCell ref="D35:D36"/>
    <mergeCell ref="AB37:AB38"/>
    <mergeCell ref="AC57:AC58"/>
    <mergeCell ref="Q71:Q72"/>
    <mergeCell ref="AC37:AC38"/>
    <mergeCell ref="AC39:AC40"/>
    <mergeCell ref="AD45:AD46"/>
    <mergeCell ref="AD39:AD40"/>
    <mergeCell ref="AC41:AC42"/>
    <mergeCell ref="AB57:AB58"/>
    <mergeCell ref="AC49:AC50"/>
    <mergeCell ref="AB51:AB52"/>
    <mergeCell ref="AC51:AC52"/>
    <mergeCell ref="AB47:AB48"/>
    <mergeCell ref="V39:V40"/>
    <mergeCell ref="J39:J40"/>
    <mergeCell ref="M39:M40"/>
    <mergeCell ref="J33:J34"/>
    <mergeCell ref="L39:L40"/>
    <mergeCell ref="M33:M34"/>
    <mergeCell ref="N33:N34"/>
    <mergeCell ref="V35:V36"/>
    <mergeCell ref="S37:S38"/>
    <mergeCell ref="T39:T40"/>
    <mergeCell ref="AE39:AE40"/>
    <mergeCell ref="AD33:AD34"/>
    <mergeCell ref="AE33:AE34"/>
    <mergeCell ref="A37:A38"/>
    <mergeCell ref="I37:I38"/>
    <mergeCell ref="P37:P38"/>
    <mergeCell ref="Q37:Q38"/>
    <mergeCell ref="L37:L38"/>
    <mergeCell ref="M37:M38"/>
    <mergeCell ref="J37:J38"/>
    <mergeCell ref="Q75:Q76"/>
    <mergeCell ref="AC33:AC34"/>
    <mergeCell ref="W33:W34"/>
    <mergeCell ref="Q33:Q34"/>
    <mergeCell ref="Q73:Q74"/>
    <mergeCell ref="O37:O38"/>
    <mergeCell ref="P73:P74"/>
    <mergeCell ref="P43:P44"/>
    <mergeCell ref="O43:O44"/>
    <mergeCell ref="W45:W46"/>
    <mergeCell ref="W53:W54"/>
    <mergeCell ref="H59:H60"/>
    <mergeCell ref="A73:A74"/>
    <mergeCell ref="Q65:Q66"/>
    <mergeCell ref="N75:N76"/>
    <mergeCell ref="I75:I76"/>
    <mergeCell ref="A69:A70"/>
    <mergeCell ref="A59:A60"/>
    <mergeCell ref="P75:P76"/>
    <mergeCell ref="O73:O74"/>
    <mergeCell ref="S81:S82"/>
    <mergeCell ref="W37:W38"/>
    <mergeCell ref="X37:X38"/>
    <mergeCell ref="V77:V78"/>
    <mergeCell ref="U59:U60"/>
    <mergeCell ref="U37:U38"/>
    <mergeCell ref="W69:W70"/>
    <mergeCell ref="U75:U76"/>
    <mergeCell ref="V45:V46"/>
    <mergeCell ref="X59:X60"/>
    <mergeCell ref="AC67:AC68"/>
    <mergeCell ref="W57:W58"/>
    <mergeCell ref="X57:X58"/>
    <mergeCell ref="O81:O82"/>
    <mergeCell ref="P81:P82"/>
    <mergeCell ref="Q81:Q82"/>
    <mergeCell ref="R81:R82"/>
    <mergeCell ref="Z81:Z82"/>
    <mergeCell ref="AC81:AC82"/>
    <mergeCell ref="T81:T82"/>
    <mergeCell ref="T65:T66"/>
    <mergeCell ref="Q57:Q58"/>
    <mergeCell ref="T67:T68"/>
    <mergeCell ref="R63:R64"/>
    <mergeCell ref="Q63:Q64"/>
    <mergeCell ref="T57:T58"/>
    <mergeCell ref="Q61:Q62"/>
    <mergeCell ref="R67:R68"/>
    <mergeCell ref="S63:S64"/>
    <mergeCell ref="Y53:Y54"/>
    <mergeCell ref="I17:I18"/>
    <mergeCell ref="J17:J18"/>
    <mergeCell ref="Q17:Q18"/>
    <mergeCell ref="O17:O18"/>
    <mergeCell ref="P17:P18"/>
    <mergeCell ref="M17:M18"/>
    <mergeCell ref="N17:N18"/>
    <mergeCell ref="T17:T18"/>
    <mergeCell ref="X17:X18"/>
    <mergeCell ref="Y17:Y18"/>
    <mergeCell ref="AE17:AE18"/>
    <mergeCell ref="AA17:AA18"/>
    <mergeCell ref="AB17:AB18"/>
    <mergeCell ref="AC17:AC18"/>
    <mergeCell ref="AD17:AD18"/>
    <mergeCell ref="W17:W18"/>
    <mergeCell ref="S17:S18"/>
    <mergeCell ref="AG17:AG18"/>
    <mergeCell ref="AF17:AF18"/>
    <mergeCell ref="A53:A54"/>
    <mergeCell ref="H53:H54"/>
    <mergeCell ref="I53:I54"/>
    <mergeCell ref="J53:J54"/>
    <mergeCell ref="AD53:AD54"/>
    <mergeCell ref="T25:T26"/>
    <mergeCell ref="X53:X54"/>
    <mergeCell ref="AA53:AA54"/>
    <mergeCell ref="AB53:AB54"/>
    <mergeCell ref="AE25:AE26"/>
    <mergeCell ref="AA25:AA26"/>
    <mergeCell ref="AE47:AE48"/>
    <mergeCell ref="AD47:AD48"/>
    <mergeCell ref="AD37:AD38"/>
    <mergeCell ref="AA47:AA48"/>
    <mergeCell ref="AE37:AE38"/>
    <mergeCell ref="AA37:AA38"/>
    <mergeCell ref="A25:A26"/>
    <mergeCell ref="H25:H26"/>
    <mergeCell ref="I25:I26"/>
    <mergeCell ref="J25:J26"/>
    <mergeCell ref="M25:M26"/>
    <mergeCell ref="K25:K26"/>
    <mergeCell ref="Z25:Z26"/>
    <mergeCell ref="Z27:Z28"/>
    <mergeCell ref="Z29:Z30"/>
    <mergeCell ref="N25:N26"/>
    <mergeCell ref="O25:O26"/>
    <mergeCell ref="P25:P26"/>
    <mergeCell ref="Q25:Q26"/>
    <mergeCell ref="Q53:Q54"/>
    <mergeCell ref="P33:P34"/>
    <mergeCell ref="Q31:Q32"/>
    <mergeCell ref="N29:N30"/>
    <mergeCell ref="N45:N46"/>
    <mergeCell ref="O45:O46"/>
    <mergeCell ref="AD77:AD78"/>
    <mergeCell ref="A57:A58"/>
    <mergeCell ref="H57:H58"/>
    <mergeCell ref="I57:I58"/>
    <mergeCell ref="J57:J58"/>
    <mergeCell ref="D57:D58"/>
    <mergeCell ref="E57:E58"/>
    <mergeCell ref="F57:F58"/>
    <mergeCell ref="G57:G58"/>
    <mergeCell ref="AC59:AC60"/>
    <mergeCell ref="Y57:Y58"/>
    <mergeCell ref="AA57:AA58"/>
    <mergeCell ref="AB81:AB82"/>
    <mergeCell ref="AG25:AG26"/>
    <mergeCell ref="AF25:AF26"/>
    <mergeCell ref="AE53:AE54"/>
    <mergeCell ref="AD81:AD82"/>
    <mergeCell ref="AE81:AE82"/>
    <mergeCell ref="AA75:AA76"/>
    <mergeCell ref="AE77:AE78"/>
    <mergeCell ref="W75:W76"/>
    <mergeCell ref="X75:X76"/>
    <mergeCell ref="Z77:Z78"/>
    <mergeCell ref="R75:R76"/>
    <mergeCell ref="T75:T76"/>
    <mergeCell ref="X77:X78"/>
    <mergeCell ref="Y77:Y78"/>
    <mergeCell ref="T77:T78"/>
    <mergeCell ref="AA77:AA78"/>
    <mergeCell ref="AB77:AB78"/>
    <mergeCell ref="AC77:AC78"/>
    <mergeCell ref="N77:N78"/>
    <mergeCell ref="O77:O78"/>
    <mergeCell ref="A47:A48"/>
    <mergeCell ref="H47:H48"/>
    <mergeCell ref="R47:R48"/>
    <mergeCell ref="W47:W48"/>
    <mergeCell ref="I47:I48"/>
    <mergeCell ref="T45:T46"/>
    <mergeCell ref="A45:A46"/>
    <mergeCell ref="J47:J48"/>
    <mergeCell ref="N47:N48"/>
    <mergeCell ref="O47:O48"/>
    <mergeCell ref="P47:P48"/>
    <mergeCell ref="G47:G48"/>
    <mergeCell ref="H45:H46"/>
    <mergeCell ref="I45:I46"/>
    <mergeCell ref="J45:J46"/>
    <mergeCell ref="T47:T48"/>
    <mergeCell ref="M47:M48"/>
    <mergeCell ref="K47:K48"/>
    <mergeCell ref="Q47:Q48"/>
    <mergeCell ref="U47:U48"/>
    <mergeCell ref="X47:X48"/>
    <mergeCell ref="Y45:Y46"/>
    <mergeCell ref="AA45:AA46"/>
    <mergeCell ref="M45:M46"/>
    <mergeCell ref="L45:L46"/>
    <mergeCell ref="AE45:AE46"/>
    <mergeCell ref="AC45:AC46"/>
    <mergeCell ref="R45:R46"/>
    <mergeCell ref="P45:P46"/>
    <mergeCell ref="Q45:Q46"/>
    <mergeCell ref="X45:X46"/>
    <mergeCell ref="AC47:AC48"/>
    <mergeCell ref="Y47:Y48"/>
    <mergeCell ref="AN27:AN28"/>
    <mergeCell ref="Z59:Z60"/>
    <mergeCell ref="AB45:AB46"/>
    <mergeCell ref="AD57:AD58"/>
    <mergeCell ref="AE57:AE58"/>
    <mergeCell ref="AG33:AG34"/>
    <mergeCell ref="AJ33:AJ34"/>
    <mergeCell ref="AK33:AK34"/>
    <mergeCell ref="Z53:Z54"/>
    <mergeCell ref="Z55:Z56"/>
    <mergeCell ref="AR27:AR28"/>
    <mergeCell ref="AJ29:AJ30"/>
    <mergeCell ref="AK29:AK30"/>
    <mergeCell ref="AL29:AL30"/>
    <mergeCell ref="AM29:AM30"/>
    <mergeCell ref="AQ27:AQ28"/>
    <mergeCell ref="AP27:AP28"/>
    <mergeCell ref="AO29:AO30"/>
    <mergeCell ref="AL27:AL28"/>
    <mergeCell ref="AM27:AM28"/>
    <mergeCell ref="AN29:AN30"/>
    <mergeCell ref="AP29:AP30"/>
    <mergeCell ref="AQ29:AQ30"/>
    <mergeCell ref="AR29:AR30"/>
    <mergeCell ref="AO27:AO28"/>
    <mergeCell ref="AJ31:AJ32"/>
    <mergeCell ref="AK31:AK32"/>
    <mergeCell ref="AL31:AL32"/>
    <mergeCell ref="AM31:AM32"/>
    <mergeCell ref="AO31:AO32"/>
    <mergeCell ref="AP31:AP32"/>
    <mergeCell ref="AQ31:AQ32"/>
    <mergeCell ref="AR31:AR32"/>
    <mergeCell ref="AO33:AO34"/>
    <mergeCell ref="AN33:AN34"/>
    <mergeCell ref="AP33:AP34"/>
    <mergeCell ref="AQ33:AQ34"/>
    <mergeCell ref="AR33:AR34"/>
    <mergeCell ref="AK35:AK36"/>
    <mergeCell ref="AL35:AL36"/>
    <mergeCell ref="AM35:AM36"/>
    <mergeCell ref="AO35:AO36"/>
    <mergeCell ref="AN35:AN36"/>
    <mergeCell ref="AN31:AN32"/>
    <mergeCell ref="AL33:AL34"/>
    <mergeCell ref="AM33:AM34"/>
    <mergeCell ref="AP35:AP36"/>
    <mergeCell ref="AQ35:AQ36"/>
    <mergeCell ref="AR35:AR36"/>
    <mergeCell ref="AJ37:AJ38"/>
    <mergeCell ref="AK37:AK38"/>
    <mergeCell ref="AL37:AL38"/>
    <mergeCell ref="AM37:AM38"/>
    <mergeCell ref="AO37:AO38"/>
    <mergeCell ref="AN37:AN38"/>
    <mergeCell ref="AP37:AP38"/>
    <mergeCell ref="AQ37:AQ38"/>
    <mergeCell ref="AR37:AR38"/>
    <mergeCell ref="AJ39:AJ40"/>
    <mergeCell ref="AK39:AK40"/>
    <mergeCell ref="AL39:AL40"/>
    <mergeCell ref="AM39:AM40"/>
    <mergeCell ref="AP39:AP40"/>
    <mergeCell ref="AQ39:AQ40"/>
    <mergeCell ref="AR39:AR40"/>
    <mergeCell ref="AM41:AM42"/>
    <mergeCell ref="AR41:AR42"/>
    <mergeCell ref="AJ43:AJ44"/>
    <mergeCell ref="AK43:AK44"/>
    <mergeCell ref="AL43:AL44"/>
    <mergeCell ref="AM43:AM44"/>
    <mergeCell ref="AR43:AR44"/>
    <mergeCell ref="AF9:AF10"/>
    <mergeCell ref="AQ45:AQ46"/>
    <mergeCell ref="AF21:AF22"/>
    <mergeCell ref="AF13:AF14"/>
    <mergeCell ref="AL45:AL46"/>
    <mergeCell ref="AO41:AO42"/>
    <mergeCell ref="AN41:AN42"/>
    <mergeCell ref="AP41:AP42"/>
    <mergeCell ref="AQ41:AQ42"/>
    <mergeCell ref="AO39:AO40"/>
    <mergeCell ref="AO45:AO46"/>
    <mergeCell ref="AK27:AK28"/>
    <mergeCell ref="AQ47:AQ48"/>
    <mergeCell ref="AO43:AO44"/>
    <mergeCell ref="AN43:AN44"/>
    <mergeCell ref="AP43:AP44"/>
    <mergeCell ref="AQ43:AQ44"/>
    <mergeCell ref="AP45:AP46"/>
    <mergeCell ref="AN39:AN40"/>
    <mergeCell ref="AL41:AL42"/>
    <mergeCell ref="AJ35:AJ36"/>
    <mergeCell ref="AR47:AR48"/>
    <mergeCell ref="AO47:AO48"/>
    <mergeCell ref="AN47:AN48"/>
    <mergeCell ref="AP47:AP48"/>
    <mergeCell ref="AJ47:AJ48"/>
    <mergeCell ref="AK47:AK48"/>
    <mergeCell ref="AL47:AL48"/>
    <mergeCell ref="AM47:AM48"/>
    <mergeCell ref="AM45:AM46"/>
    <mergeCell ref="AK45:AK46"/>
    <mergeCell ref="AG45:AG46"/>
    <mergeCell ref="AG37:AG38"/>
    <mergeCell ref="AF37:AF38"/>
    <mergeCell ref="AG39:AG40"/>
    <mergeCell ref="AJ41:AJ42"/>
    <mergeCell ref="AK41:AK42"/>
    <mergeCell ref="AI43:AI44"/>
    <mergeCell ref="AH41:AH42"/>
    <mergeCell ref="AH43:AH44"/>
    <mergeCell ref="AR45:AR46"/>
    <mergeCell ref="AN45:AN46"/>
    <mergeCell ref="AF55:AF56"/>
    <mergeCell ref="AF67:AF68"/>
    <mergeCell ref="AF39:AF40"/>
    <mergeCell ref="AF49:AF50"/>
    <mergeCell ref="AF63:AF64"/>
    <mergeCell ref="AF45:AF46"/>
    <mergeCell ref="AJ45:AJ46"/>
    <mergeCell ref="AG41:AG42"/>
    <mergeCell ref="AF19:AF20"/>
    <mergeCell ref="AG57:AG58"/>
    <mergeCell ref="AG53:AG54"/>
    <mergeCell ref="AF57:AF58"/>
    <mergeCell ref="AF53:AF54"/>
    <mergeCell ref="AF41:AF42"/>
    <mergeCell ref="AF51:AF52"/>
    <mergeCell ref="AG43:AG44"/>
    <mergeCell ref="AG19:AG20"/>
    <mergeCell ref="AF27:AF28"/>
    <mergeCell ref="AF23:AF24"/>
    <mergeCell ref="AF31:AF32"/>
    <mergeCell ref="AG65:AG66"/>
    <mergeCell ref="AG49:AG50"/>
    <mergeCell ref="AG55:AG56"/>
    <mergeCell ref="AF59:AF60"/>
    <mergeCell ref="AF29:AF30"/>
    <mergeCell ref="AF35:AF36"/>
    <mergeCell ref="AF43:AF44"/>
    <mergeCell ref="AF33:AF34"/>
    <mergeCell ref="AF79:AF80"/>
    <mergeCell ref="AG79:AG80"/>
    <mergeCell ref="AF77:AF78"/>
    <mergeCell ref="AG63:AG64"/>
    <mergeCell ref="AF47:AF48"/>
    <mergeCell ref="AF69:AF70"/>
    <mergeCell ref="AG47:AG48"/>
    <mergeCell ref="Z3:Z4"/>
    <mergeCell ref="Z5:Z6"/>
    <mergeCell ref="Z7:Z8"/>
    <mergeCell ref="Z9:Z10"/>
    <mergeCell ref="Z11:Z12"/>
    <mergeCell ref="AF75:AF76"/>
    <mergeCell ref="AF65:AF66"/>
    <mergeCell ref="Z13:Z14"/>
    <mergeCell ref="Z15:Z16"/>
    <mergeCell ref="Z17:Z18"/>
    <mergeCell ref="Z31:Z32"/>
    <mergeCell ref="Z33:Z34"/>
    <mergeCell ref="Z35:Z36"/>
    <mergeCell ref="Z37:Z38"/>
    <mergeCell ref="Z39:Z40"/>
    <mergeCell ref="Z41:Z42"/>
    <mergeCell ref="Z43:Z44"/>
    <mergeCell ref="Z45:Z46"/>
    <mergeCell ref="Z47:Z48"/>
    <mergeCell ref="Z65:Z66"/>
    <mergeCell ref="Z67:Z68"/>
    <mergeCell ref="Z69:Z70"/>
    <mergeCell ref="Z57:Z58"/>
    <mergeCell ref="Z49:Z50"/>
    <mergeCell ref="Z61:Z62"/>
    <mergeCell ref="Z63:Z64"/>
    <mergeCell ref="AH3:AH4"/>
    <mergeCell ref="AH5:AH6"/>
    <mergeCell ref="AH7:AH8"/>
    <mergeCell ref="AH9:AH10"/>
    <mergeCell ref="AH11:AH12"/>
    <mergeCell ref="AH13:AH14"/>
    <mergeCell ref="AH15:AH16"/>
    <mergeCell ref="AH17:AH18"/>
    <mergeCell ref="AH21:AH22"/>
    <mergeCell ref="AH23:AH24"/>
    <mergeCell ref="AH25:AH26"/>
    <mergeCell ref="AH27:AH28"/>
    <mergeCell ref="AH29:AH30"/>
    <mergeCell ref="AH31:AH32"/>
    <mergeCell ref="AH33:AH34"/>
    <mergeCell ref="AH35:AH36"/>
    <mergeCell ref="AH37:AH38"/>
    <mergeCell ref="AH39:AH40"/>
    <mergeCell ref="AH45:AH46"/>
    <mergeCell ref="AH47:AH48"/>
    <mergeCell ref="AH49:AH50"/>
    <mergeCell ref="AH51:AH52"/>
    <mergeCell ref="AH53:AH54"/>
    <mergeCell ref="AH55:AH56"/>
    <mergeCell ref="AH57:AH58"/>
    <mergeCell ref="AH59:AH60"/>
    <mergeCell ref="AH61:AH62"/>
    <mergeCell ref="R77:R78"/>
    <mergeCell ref="AF61:AF62"/>
    <mergeCell ref="AG71:AG72"/>
    <mergeCell ref="AG67:AG68"/>
    <mergeCell ref="AG59:AG60"/>
    <mergeCell ref="AG73:AG74"/>
    <mergeCell ref="W77:W78"/>
    <mergeCell ref="AH89:AH90"/>
    <mergeCell ref="AH75:AH76"/>
    <mergeCell ref="AH63:AH64"/>
    <mergeCell ref="AH65:AH66"/>
    <mergeCell ref="AH67:AH68"/>
    <mergeCell ref="AH69:AH70"/>
    <mergeCell ref="AH71:AH72"/>
    <mergeCell ref="AH73:AH74"/>
    <mergeCell ref="AH77:AH78"/>
    <mergeCell ref="AH79:AH80"/>
    <mergeCell ref="Z89:Z90"/>
    <mergeCell ref="A77:A78"/>
    <mergeCell ref="H77:H78"/>
    <mergeCell ref="I77:I78"/>
    <mergeCell ref="K77:K78"/>
    <mergeCell ref="J77:J78"/>
    <mergeCell ref="A79:A80"/>
    <mergeCell ref="H79:H80"/>
    <mergeCell ref="I79:I80"/>
    <mergeCell ref="K79:K80"/>
    <mergeCell ref="N79:N80"/>
    <mergeCell ref="P79:P80"/>
    <mergeCell ref="Q79:Q80"/>
    <mergeCell ref="T79:T80"/>
    <mergeCell ref="AA79:AA80"/>
    <mergeCell ref="AB79:AB80"/>
    <mergeCell ref="W79:W80"/>
    <mergeCell ref="X79:X80"/>
    <mergeCell ref="Y79:Y80"/>
    <mergeCell ref="U79:U80"/>
    <mergeCell ref="AE79:AE80"/>
    <mergeCell ref="Z79:Z80"/>
    <mergeCell ref="R79:R80"/>
    <mergeCell ref="AC79:AC80"/>
    <mergeCell ref="S79:S80"/>
    <mergeCell ref="AD79:AD80"/>
    <mergeCell ref="V79:V80"/>
    <mergeCell ref="A81:A82"/>
    <mergeCell ref="H81:H82"/>
    <mergeCell ref="I81:I82"/>
    <mergeCell ref="L81:L82"/>
    <mergeCell ref="M81:M82"/>
    <mergeCell ref="N81:N82"/>
    <mergeCell ref="D81:D82"/>
    <mergeCell ref="E81:E82"/>
    <mergeCell ref="F81:F82"/>
    <mergeCell ref="J81:J82"/>
    <mergeCell ref="AH81:AH82"/>
    <mergeCell ref="AI81:AI82"/>
    <mergeCell ref="AJ81:AJ82"/>
    <mergeCell ref="AR81:AR82"/>
    <mergeCell ref="J83:J84"/>
    <mergeCell ref="L83:L84"/>
    <mergeCell ref="M83:M84"/>
    <mergeCell ref="N83:N84"/>
    <mergeCell ref="O83:O84"/>
    <mergeCell ref="W81:W82"/>
    <mergeCell ref="Q83:Q84"/>
    <mergeCell ref="R83:R84"/>
    <mergeCell ref="T83:T84"/>
    <mergeCell ref="U83:U84"/>
    <mergeCell ref="V83:V84"/>
    <mergeCell ref="AG81:AG82"/>
    <mergeCell ref="X81:X82"/>
    <mergeCell ref="Y81:Y82"/>
    <mergeCell ref="AA81:AA82"/>
    <mergeCell ref="S83:S84"/>
    <mergeCell ref="AH83:AH84"/>
    <mergeCell ref="AC83:AC84"/>
    <mergeCell ref="O85:O86"/>
    <mergeCell ref="W85:W86"/>
    <mergeCell ref="X85:X86"/>
    <mergeCell ref="Y85:Y86"/>
    <mergeCell ref="Z85:Z86"/>
    <mergeCell ref="W83:W84"/>
    <mergeCell ref="X83:X84"/>
    <mergeCell ref="Y83:Y84"/>
    <mergeCell ref="AB87:AB88"/>
    <mergeCell ref="N85:N86"/>
    <mergeCell ref="AE85:AE86"/>
    <mergeCell ref="AG85:AG86"/>
    <mergeCell ref="AD83:AD84"/>
    <mergeCell ref="AE83:AE84"/>
    <mergeCell ref="Z83:Z84"/>
    <mergeCell ref="AA83:AA84"/>
    <mergeCell ref="AB83:AB84"/>
    <mergeCell ref="P83:P84"/>
    <mergeCell ref="K87:K88"/>
    <mergeCell ref="R87:R88"/>
    <mergeCell ref="T87:T88"/>
    <mergeCell ref="W87:W88"/>
    <mergeCell ref="X87:X88"/>
    <mergeCell ref="AI83:AI84"/>
    <mergeCell ref="AG83:AG84"/>
    <mergeCell ref="Z87:Z88"/>
    <mergeCell ref="AD87:AD88"/>
    <mergeCell ref="AA85:AA86"/>
    <mergeCell ref="Y87:Y88"/>
    <mergeCell ref="AC87:AC88"/>
    <mergeCell ref="AE87:AE88"/>
    <mergeCell ref="AF87:AF88"/>
    <mergeCell ref="AH85:AH86"/>
    <mergeCell ref="AI85:AI86"/>
    <mergeCell ref="AB85:AB86"/>
    <mergeCell ref="AC85:AC86"/>
    <mergeCell ref="AD85:AD86"/>
    <mergeCell ref="AA87:AA88"/>
  </mergeCells>
  <phoneticPr fontId="2"/>
  <pageMargins left="0.39370078740157483" right="0.39370078740157483" top="0.39370078740157483" bottom="0.39370078740157483" header="0.51181102362204722" footer="0.51181102362204722"/>
  <pageSetup paperSize="9" scale="38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D19"/>
  <sheetViews>
    <sheetView view="pageBreakPreview" zoomScale="60" zoomScaleNormal="90" workbookViewId="0">
      <selection activeCell="B24" sqref="B24"/>
    </sheetView>
  </sheetViews>
  <sheetFormatPr defaultRowHeight="13.5" x14ac:dyDescent="0.15"/>
  <cols>
    <col min="1" max="1" width="7" customWidth="1"/>
    <col min="2" max="2" width="26.25" customWidth="1"/>
    <col min="3" max="3" width="25" customWidth="1"/>
    <col min="4" max="4" width="24.125" customWidth="1"/>
  </cols>
  <sheetData>
    <row r="1" spans="1:4" ht="9.75" customHeight="1" x14ac:dyDescent="0.15"/>
    <row r="2" spans="1:4" ht="18.75" customHeight="1" x14ac:dyDescent="0.2">
      <c r="A2" s="500" t="s">
        <v>91</v>
      </c>
      <c r="B2" s="500"/>
      <c r="C2" s="500"/>
      <c r="D2" s="500"/>
    </row>
    <row r="3" spans="1:4" ht="18.75" customHeight="1" x14ac:dyDescent="0.2">
      <c r="A3" s="309" t="s">
        <v>38</v>
      </c>
      <c r="B3" s="310" t="s">
        <v>2208</v>
      </c>
      <c r="C3" s="312" t="s">
        <v>2209</v>
      </c>
      <c r="D3" s="313" t="s">
        <v>1301</v>
      </c>
    </row>
    <row r="4" spans="1:4" ht="30" customHeight="1" x14ac:dyDescent="0.2">
      <c r="A4" s="256">
        <v>1</v>
      </c>
      <c r="B4" s="200" t="s">
        <v>643</v>
      </c>
      <c r="C4" s="204" t="s">
        <v>1374</v>
      </c>
      <c r="D4" s="241" t="s">
        <v>1375</v>
      </c>
    </row>
    <row r="5" spans="1:4" ht="30" customHeight="1" x14ac:dyDescent="0.2">
      <c r="A5" s="256">
        <v>2</v>
      </c>
      <c r="B5" s="204" t="s">
        <v>1131</v>
      </c>
      <c r="C5" s="200" t="s">
        <v>1405</v>
      </c>
      <c r="D5" s="241" t="s">
        <v>1406</v>
      </c>
    </row>
    <row r="6" spans="1:4" ht="30" customHeight="1" x14ac:dyDescent="0.2">
      <c r="A6" s="256">
        <v>3</v>
      </c>
      <c r="B6" s="204" t="s">
        <v>1158</v>
      </c>
      <c r="C6" s="200" t="s">
        <v>1498</v>
      </c>
      <c r="D6" s="241" t="s">
        <v>1500</v>
      </c>
    </row>
    <row r="7" spans="1:4" ht="30" customHeight="1" x14ac:dyDescent="0.2">
      <c r="A7" s="256">
        <v>4</v>
      </c>
      <c r="B7" s="204" t="s">
        <v>1158</v>
      </c>
      <c r="C7" s="200" t="s">
        <v>1499</v>
      </c>
      <c r="D7" s="241" t="s">
        <v>1501</v>
      </c>
    </row>
    <row r="8" spans="1:4" ht="30" customHeight="1" x14ac:dyDescent="0.2">
      <c r="A8" s="256">
        <v>5</v>
      </c>
      <c r="B8" s="200" t="s">
        <v>1166</v>
      </c>
      <c r="C8" s="200" t="s">
        <v>1527</v>
      </c>
      <c r="D8" s="241" t="s">
        <v>1528</v>
      </c>
    </row>
    <row r="9" spans="1:4" ht="30" customHeight="1" x14ac:dyDescent="0.2">
      <c r="A9" s="256">
        <v>6</v>
      </c>
      <c r="B9" s="204" t="s">
        <v>1172</v>
      </c>
      <c r="C9" s="200" t="s">
        <v>1580</v>
      </c>
      <c r="D9" s="241" t="s">
        <v>1581</v>
      </c>
    </row>
    <row r="10" spans="1:4" ht="30" customHeight="1" x14ac:dyDescent="0.2">
      <c r="A10" s="256">
        <v>7</v>
      </c>
      <c r="B10" s="204" t="s">
        <v>1174</v>
      </c>
      <c r="C10" s="200" t="s">
        <v>830</v>
      </c>
      <c r="D10" s="241" t="s">
        <v>1592</v>
      </c>
    </row>
    <row r="11" spans="1:4" ht="30" customHeight="1" x14ac:dyDescent="0.2">
      <c r="A11" s="256">
        <v>8</v>
      </c>
      <c r="B11" s="200" t="s">
        <v>1176</v>
      </c>
      <c r="C11" s="200" t="s">
        <v>377</v>
      </c>
      <c r="D11" s="241" t="s">
        <v>1600</v>
      </c>
    </row>
    <row r="12" spans="1:4" ht="30" customHeight="1" x14ac:dyDescent="0.2">
      <c r="A12" s="256">
        <v>9</v>
      </c>
      <c r="B12" s="200" t="s">
        <v>1180</v>
      </c>
      <c r="C12" s="200" t="s">
        <v>858</v>
      </c>
      <c r="D12" s="241" t="s">
        <v>1629</v>
      </c>
    </row>
    <row r="13" spans="1:4" ht="30" customHeight="1" x14ac:dyDescent="0.2">
      <c r="A13" s="256">
        <v>10</v>
      </c>
      <c r="B13" s="204" t="s">
        <v>1217</v>
      </c>
      <c r="C13" s="205" t="s">
        <v>945</v>
      </c>
      <c r="D13" s="241" t="s">
        <v>1671</v>
      </c>
    </row>
    <row r="14" spans="1:4" ht="30" customHeight="1" x14ac:dyDescent="0.2">
      <c r="A14" s="256">
        <v>11</v>
      </c>
      <c r="B14" s="204" t="s">
        <v>1191</v>
      </c>
      <c r="C14" s="205" t="s">
        <v>957</v>
      </c>
      <c r="D14" s="241" t="s">
        <v>1679</v>
      </c>
    </row>
    <row r="15" spans="1:4" ht="30" customHeight="1" x14ac:dyDescent="0.2">
      <c r="A15" s="256">
        <v>12</v>
      </c>
      <c r="B15" s="200" t="s">
        <v>1200</v>
      </c>
      <c r="C15" s="205" t="s">
        <v>992</v>
      </c>
      <c r="D15" s="241" t="s">
        <v>1709</v>
      </c>
    </row>
    <row r="16" spans="1:4" ht="30" customHeight="1" x14ac:dyDescent="0.2">
      <c r="A16" s="256">
        <v>13</v>
      </c>
      <c r="B16" s="204" t="s">
        <v>1037</v>
      </c>
      <c r="C16" s="205" t="s">
        <v>1745</v>
      </c>
      <c r="D16" s="241" t="s">
        <v>1746</v>
      </c>
    </row>
    <row r="17" spans="1:4" ht="30" customHeight="1" x14ac:dyDescent="0.2">
      <c r="A17" s="256">
        <v>14</v>
      </c>
      <c r="B17" s="204" t="s">
        <v>1037</v>
      </c>
      <c r="C17" s="205" t="s">
        <v>1041</v>
      </c>
      <c r="D17" s="241" t="s">
        <v>1747</v>
      </c>
    </row>
    <row r="18" spans="1:4" ht="30" customHeight="1" x14ac:dyDescent="0.2">
      <c r="A18" s="256">
        <v>15</v>
      </c>
      <c r="B18" s="204" t="s">
        <v>1212</v>
      </c>
      <c r="C18" s="205" t="s">
        <v>1109</v>
      </c>
      <c r="D18" s="241" t="s">
        <v>1786</v>
      </c>
    </row>
    <row r="19" spans="1:4" ht="30" customHeight="1" x14ac:dyDescent="0.2">
      <c r="A19" s="256">
        <v>16</v>
      </c>
      <c r="B19" s="204" t="s">
        <v>1212</v>
      </c>
      <c r="C19" s="205" t="s">
        <v>1110</v>
      </c>
      <c r="D19" s="241" t="s">
        <v>1787</v>
      </c>
    </row>
  </sheetData>
  <mergeCells count="1">
    <mergeCell ref="A2:D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E39"/>
  <sheetViews>
    <sheetView view="pageBreakPreview" topLeftCell="A19" zoomScale="60" zoomScaleNormal="80" workbookViewId="0">
      <selection activeCell="F35" sqref="F35"/>
    </sheetView>
  </sheetViews>
  <sheetFormatPr defaultRowHeight="13.5" x14ac:dyDescent="0.15"/>
  <cols>
    <col min="1" max="1" width="2.25" customWidth="1"/>
    <col min="2" max="2" width="7" customWidth="1"/>
    <col min="3" max="3" width="26.25" customWidth="1"/>
    <col min="4" max="4" width="24" customWidth="1"/>
    <col min="5" max="5" width="26.375" customWidth="1"/>
  </cols>
  <sheetData>
    <row r="1" spans="1:5" ht="9.75" customHeight="1" x14ac:dyDescent="0.15"/>
    <row r="2" spans="1:5" ht="18.75" customHeight="1" x14ac:dyDescent="0.2">
      <c r="A2" s="52"/>
      <c r="B2" s="501" t="s">
        <v>0</v>
      </c>
      <c r="C2" s="501"/>
      <c r="D2" s="501"/>
      <c r="E2" s="501"/>
    </row>
    <row r="3" spans="1:5" ht="18.75" customHeight="1" x14ac:dyDescent="0.2">
      <c r="A3" s="52"/>
      <c r="B3" s="309" t="s">
        <v>38</v>
      </c>
      <c r="C3" s="310" t="s">
        <v>285</v>
      </c>
      <c r="D3" s="310" t="s">
        <v>6</v>
      </c>
      <c r="E3" s="311" t="s">
        <v>1301</v>
      </c>
    </row>
    <row r="4" spans="1:5" ht="27.75" customHeight="1" x14ac:dyDescent="0.2">
      <c r="A4" s="52"/>
      <c r="B4" s="243">
        <v>1</v>
      </c>
      <c r="C4" s="253" t="s">
        <v>2213</v>
      </c>
      <c r="D4" s="204" t="s">
        <v>2214</v>
      </c>
      <c r="E4" s="241" t="s">
        <v>2215</v>
      </c>
    </row>
    <row r="5" spans="1:5" ht="27.75" customHeight="1" x14ac:dyDescent="0.2">
      <c r="A5" s="52"/>
      <c r="B5" s="243">
        <v>2</v>
      </c>
      <c r="C5" s="253" t="s">
        <v>2213</v>
      </c>
      <c r="D5" s="204" t="s">
        <v>2216</v>
      </c>
      <c r="E5" s="241" t="s">
        <v>2217</v>
      </c>
    </row>
    <row r="6" spans="1:5" ht="27.75" customHeight="1" x14ac:dyDescent="0.2">
      <c r="A6" s="52"/>
      <c r="B6" s="243">
        <v>3</v>
      </c>
      <c r="C6" s="253" t="s">
        <v>2213</v>
      </c>
      <c r="D6" s="204" t="s">
        <v>2218</v>
      </c>
      <c r="E6" s="241" t="s">
        <v>2219</v>
      </c>
    </row>
    <row r="7" spans="1:5" ht="27.75" customHeight="1" x14ac:dyDescent="0.2">
      <c r="B7" s="243">
        <v>4</v>
      </c>
      <c r="C7" s="253" t="s">
        <v>2045</v>
      </c>
      <c r="D7" s="204" t="s">
        <v>2220</v>
      </c>
      <c r="E7" s="241" t="s">
        <v>2221</v>
      </c>
    </row>
    <row r="8" spans="1:5" ht="27.75" customHeight="1" x14ac:dyDescent="0.2">
      <c r="B8" s="243">
        <v>5</v>
      </c>
      <c r="C8" s="253" t="s">
        <v>2045</v>
      </c>
      <c r="D8" s="204" t="s">
        <v>2222</v>
      </c>
      <c r="E8" s="241" t="s">
        <v>2223</v>
      </c>
    </row>
    <row r="9" spans="1:5" ht="27.75" customHeight="1" x14ac:dyDescent="0.2">
      <c r="B9" s="243">
        <v>6</v>
      </c>
      <c r="C9" s="253" t="s">
        <v>1912</v>
      </c>
      <c r="D9" s="204" t="s">
        <v>2224</v>
      </c>
      <c r="E9" s="260" t="s">
        <v>2225</v>
      </c>
    </row>
    <row r="10" spans="1:5" ht="27.75" customHeight="1" x14ac:dyDescent="0.2">
      <c r="B10" s="243">
        <v>7</v>
      </c>
      <c r="C10" s="253" t="s">
        <v>1912</v>
      </c>
      <c r="D10" s="204" t="s">
        <v>2226</v>
      </c>
      <c r="E10" s="260" t="s">
        <v>2227</v>
      </c>
    </row>
    <row r="11" spans="1:5" ht="27.75" customHeight="1" x14ac:dyDescent="0.2">
      <c r="B11" s="243">
        <v>8</v>
      </c>
      <c r="C11" s="253" t="s">
        <v>1914</v>
      </c>
      <c r="D11" s="200" t="s">
        <v>1461</v>
      </c>
      <c r="E11" s="260" t="s">
        <v>2228</v>
      </c>
    </row>
    <row r="12" spans="1:5" ht="27.75" customHeight="1" x14ac:dyDescent="0.2">
      <c r="B12" s="243">
        <v>9</v>
      </c>
      <c r="C12" s="253" t="s">
        <v>1914</v>
      </c>
      <c r="D12" s="200" t="s">
        <v>1462</v>
      </c>
      <c r="E12" s="260" t="s">
        <v>2229</v>
      </c>
    </row>
    <row r="13" spans="1:5" ht="27.75" customHeight="1" x14ac:dyDescent="0.2">
      <c r="B13" s="243">
        <v>10</v>
      </c>
      <c r="C13" s="253" t="s">
        <v>1914</v>
      </c>
      <c r="D13" s="200" t="s">
        <v>1463</v>
      </c>
      <c r="E13" s="260" t="s">
        <v>2230</v>
      </c>
    </row>
    <row r="14" spans="1:5" ht="27.75" customHeight="1" x14ac:dyDescent="0.2">
      <c r="B14" s="243">
        <v>11</v>
      </c>
      <c r="C14" s="253" t="s">
        <v>2231</v>
      </c>
      <c r="D14" s="204" t="s">
        <v>2232</v>
      </c>
      <c r="E14" s="260" t="s">
        <v>2233</v>
      </c>
    </row>
    <row r="15" spans="1:5" ht="27.75" customHeight="1" x14ac:dyDescent="0.2">
      <c r="B15" s="243">
        <v>12</v>
      </c>
      <c r="C15" s="253" t="s">
        <v>2231</v>
      </c>
      <c r="D15" s="204" t="s">
        <v>2234</v>
      </c>
      <c r="E15" s="260" t="s">
        <v>2235</v>
      </c>
    </row>
    <row r="16" spans="1:5" ht="27.75" customHeight="1" x14ac:dyDescent="0.2">
      <c r="B16" s="243">
        <v>13</v>
      </c>
      <c r="C16" s="253" t="s">
        <v>2231</v>
      </c>
      <c r="D16" s="204" t="s">
        <v>2236</v>
      </c>
      <c r="E16" s="260" t="s">
        <v>2237</v>
      </c>
    </row>
    <row r="17" spans="2:5" ht="27.75" customHeight="1" x14ac:dyDescent="0.2">
      <c r="B17" s="243">
        <v>14</v>
      </c>
      <c r="C17" s="253" t="s">
        <v>2084</v>
      </c>
      <c r="D17" s="204" t="s">
        <v>2238</v>
      </c>
      <c r="E17" s="260" t="s">
        <v>2239</v>
      </c>
    </row>
    <row r="18" spans="2:5" ht="27.75" customHeight="1" x14ac:dyDescent="0.2">
      <c r="B18" s="243">
        <v>15</v>
      </c>
      <c r="C18" s="253" t="s">
        <v>2088</v>
      </c>
      <c r="D18" s="200" t="s">
        <v>750</v>
      </c>
      <c r="E18" s="260" t="s">
        <v>2240</v>
      </c>
    </row>
    <row r="19" spans="2:5" ht="27.75" customHeight="1" x14ac:dyDescent="0.2">
      <c r="B19" s="243">
        <v>16</v>
      </c>
      <c r="C19" s="253" t="s">
        <v>2088</v>
      </c>
      <c r="D19" s="200" t="s">
        <v>753</v>
      </c>
      <c r="E19" s="260" t="s">
        <v>2241</v>
      </c>
    </row>
    <row r="20" spans="2:5" ht="27.75" customHeight="1" x14ac:dyDescent="0.2">
      <c r="B20" s="243">
        <v>17</v>
      </c>
      <c r="C20" s="253" t="s">
        <v>1915</v>
      </c>
      <c r="D20" s="204" t="s">
        <v>2242</v>
      </c>
      <c r="E20" s="260" t="s">
        <v>2243</v>
      </c>
    </row>
    <row r="21" spans="2:5" ht="27.75" customHeight="1" x14ac:dyDescent="0.2">
      <c r="B21" s="243">
        <v>18</v>
      </c>
      <c r="C21" s="253" t="s">
        <v>2092</v>
      </c>
      <c r="D21" s="200" t="s">
        <v>777</v>
      </c>
      <c r="E21" s="260" t="s">
        <v>2244</v>
      </c>
    </row>
    <row r="22" spans="2:5" ht="27.75" customHeight="1" x14ac:dyDescent="0.2">
      <c r="B22" s="243">
        <v>19</v>
      </c>
      <c r="C22" s="253" t="s">
        <v>177</v>
      </c>
      <c r="D22" s="200" t="s">
        <v>1557</v>
      </c>
      <c r="E22" s="260" t="s">
        <v>2245</v>
      </c>
    </row>
    <row r="23" spans="2:5" ht="27.75" customHeight="1" x14ac:dyDescent="0.2">
      <c r="B23" s="243">
        <v>20</v>
      </c>
      <c r="C23" s="253" t="s">
        <v>177</v>
      </c>
      <c r="D23" s="200" t="s">
        <v>1558</v>
      </c>
      <c r="E23" s="260" t="s">
        <v>2246</v>
      </c>
    </row>
    <row r="24" spans="2:5" ht="27.75" customHeight="1" x14ac:dyDescent="0.2">
      <c r="B24" s="243">
        <v>21</v>
      </c>
      <c r="C24" s="253" t="s">
        <v>2096</v>
      </c>
      <c r="D24" s="200" t="s">
        <v>1579</v>
      </c>
      <c r="E24" s="260" t="s">
        <v>2247</v>
      </c>
    </row>
    <row r="25" spans="2:5" ht="27.75" customHeight="1" x14ac:dyDescent="0.2">
      <c r="B25" s="243">
        <v>22</v>
      </c>
      <c r="C25" s="253" t="s">
        <v>1917</v>
      </c>
      <c r="D25" s="200" t="s">
        <v>870</v>
      </c>
      <c r="E25" s="260" t="s">
        <v>2248</v>
      </c>
    </row>
    <row r="26" spans="2:5" ht="27.75" customHeight="1" x14ac:dyDescent="0.2">
      <c r="B26" s="243">
        <v>23</v>
      </c>
      <c r="C26" s="253" t="s">
        <v>2249</v>
      </c>
      <c r="D26" s="205" t="s">
        <v>894</v>
      </c>
      <c r="E26" s="260" t="s">
        <v>2250</v>
      </c>
    </row>
    <row r="27" spans="2:5" ht="27.75" customHeight="1" x14ac:dyDescent="0.2">
      <c r="B27" s="243">
        <v>24</v>
      </c>
      <c r="C27" s="253" t="s">
        <v>1918</v>
      </c>
      <c r="D27" s="205" t="s">
        <v>917</v>
      </c>
      <c r="E27" s="260" t="s">
        <v>2251</v>
      </c>
    </row>
    <row r="28" spans="2:5" ht="27.75" customHeight="1" x14ac:dyDescent="0.2">
      <c r="B28" s="243">
        <v>25</v>
      </c>
      <c r="C28" s="253" t="s">
        <v>1217</v>
      </c>
      <c r="D28" s="205" t="s">
        <v>946</v>
      </c>
      <c r="E28" s="260" t="s">
        <v>1672</v>
      </c>
    </row>
    <row r="29" spans="2:5" ht="27.75" customHeight="1" x14ac:dyDescent="0.2">
      <c r="B29" s="243">
        <v>26</v>
      </c>
      <c r="C29" s="253" t="s">
        <v>1919</v>
      </c>
      <c r="D29" s="205" t="s">
        <v>961</v>
      </c>
      <c r="E29" s="260" t="s">
        <v>2252</v>
      </c>
    </row>
    <row r="30" spans="2:5" ht="27.75" customHeight="1" x14ac:dyDescent="0.2">
      <c r="B30" s="243">
        <v>27</v>
      </c>
      <c r="C30" s="253" t="s">
        <v>1197</v>
      </c>
      <c r="D30" s="205" t="s">
        <v>983</v>
      </c>
      <c r="E30" s="260" t="s">
        <v>1700</v>
      </c>
    </row>
    <row r="31" spans="2:5" ht="27.75" customHeight="1" x14ac:dyDescent="0.2">
      <c r="B31" s="243">
        <v>28</v>
      </c>
      <c r="C31" s="253" t="s">
        <v>2253</v>
      </c>
      <c r="D31" s="200" t="s">
        <v>1001</v>
      </c>
      <c r="E31" s="260" t="s">
        <v>2254</v>
      </c>
    </row>
    <row r="32" spans="2:5" ht="27.75" customHeight="1" x14ac:dyDescent="0.2">
      <c r="B32" s="243">
        <v>29</v>
      </c>
      <c r="C32" s="253" t="s">
        <v>1006</v>
      </c>
      <c r="D32" s="200" t="s">
        <v>1002</v>
      </c>
      <c r="E32" s="260" t="s">
        <v>2255</v>
      </c>
    </row>
    <row r="33" spans="2:5" ht="27.75" customHeight="1" x14ac:dyDescent="0.2">
      <c r="B33" s="243">
        <v>30</v>
      </c>
      <c r="C33" s="253" t="s">
        <v>1006</v>
      </c>
      <c r="D33" s="200" t="s">
        <v>1003</v>
      </c>
      <c r="E33" s="260" t="s">
        <v>2256</v>
      </c>
    </row>
    <row r="34" spans="2:5" ht="27.75" customHeight="1" x14ac:dyDescent="0.2">
      <c r="B34" s="243">
        <v>31</v>
      </c>
      <c r="C34" s="253" t="s">
        <v>1037</v>
      </c>
      <c r="D34" s="205" t="s">
        <v>1044</v>
      </c>
      <c r="E34" s="260" t="s">
        <v>2257</v>
      </c>
    </row>
    <row r="35" spans="2:5" ht="27.75" customHeight="1" x14ac:dyDescent="0.2">
      <c r="B35" s="243">
        <v>32</v>
      </c>
      <c r="C35" s="253" t="s">
        <v>1051</v>
      </c>
      <c r="D35" s="205" t="s">
        <v>2258</v>
      </c>
      <c r="E35" s="260" t="s">
        <v>2259</v>
      </c>
    </row>
    <row r="36" spans="2:5" ht="27.75" customHeight="1" x14ac:dyDescent="0.2">
      <c r="B36" s="243">
        <v>33</v>
      </c>
      <c r="C36" s="253" t="s">
        <v>1077</v>
      </c>
      <c r="D36" s="205" t="s">
        <v>1088</v>
      </c>
      <c r="E36" s="260" t="s">
        <v>1778</v>
      </c>
    </row>
    <row r="37" spans="2:5" ht="27.75" customHeight="1" x14ac:dyDescent="0.2">
      <c r="B37" s="243">
        <v>34</v>
      </c>
      <c r="C37" s="253" t="s">
        <v>2260</v>
      </c>
      <c r="D37" s="205" t="s">
        <v>2261</v>
      </c>
      <c r="E37" s="260" t="s">
        <v>1779</v>
      </c>
    </row>
    <row r="38" spans="2:5" ht="27.75" customHeight="1" x14ac:dyDescent="0.2">
      <c r="B38" s="254">
        <v>35</v>
      </c>
      <c r="C38" s="255" t="s">
        <v>1077</v>
      </c>
      <c r="D38" s="206" t="s">
        <v>2262</v>
      </c>
      <c r="E38" s="261" t="s">
        <v>1780</v>
      </c>
    </row>
    <row r="39" spans="2:5" ht="24" customHeight="1" x14ac:dyDescent="0.15"/>
  </sheetData>
  <mergeCells count="1">
    <mergeCell ref="B2:E2"/>
  </mergeCells>
  <phoneticPr fontId="2"/>
  <pageMargins left="0.70866141732283472" right="0.70866141732283472" top="0.39" bottom="0.42" header="0.31496062992125984" footer="0.31496062992125984"/>
  <pageSetup paperSize="9" scale="83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D28"/>
  <sheetViews>
    <sheetView view="pageBreakPreview" topLeftCell="A16" zoomScale="60" zoomScaleNormal="80" workbookViewId="0">
      <selection activeCell="B33" sqref="B33"/>
    </sheetView>
  </sheetViews>
  <sheetFormatPr defaultRowHeight="13.5" x14ac:dyDescent="0.15"/>
  <cols>
    <col min="1" max="1" width="7" customWidth="1"/>
    <col min="2" max="2" width="26.25" customWidth="1"/>
    <col min="3" max="3" width="31.25" customWidth="1"/>
    <col min="4" max="4" width="24.75" customWidth="1"/>
  </cols>
  <sheetData>
    <row r="1" spans="1:4" ht="24" customHeight="1" x14ac:dyDescent="0.15"/>
    <row r="2" spans="1:4" ht="24" customHeight="1" x14ac:dyDescent="0.2">
      <c r="A2" s="520" t="s">
        <v>1</v>
      </c>
      <c r="B2" s="521"/>
      <c r="C2" s="521"/>
      <c r="D2" s="522"/>
    </row>
    <row r="3" spans="1:4" ht="24" customHeight="1" x14ac:dyDescent="0.2">
      <c r="A3" s="314" t="s">
        <v>38</v>
      </c>
      <c r="B3" s="315" t="s">
        <v>285</v>
      </c>
      <c r="C3" s="316" t="s">
        <v>6</v>
      </c>
      <c r="D3" s="317" t="s">
        <v>1301</v>
      </c>
    </row>
    <row r="4" spans="1:4" ht="30.75" customHeight="1" x14ac:dyDescent="0.2">
      <c r="A4" s="256">
        <v>1</v>
      </c>
      <c r="B4" s="204" t="s">
        <v>586</v>
      </c>
      <c r="C4" s="200" t="s">
        <v>1340</v>
      </c>
      <c r="D4" s="241" t="s">
        <v>1341</v>
      </c>
    </row>
    <row r="5" spans="1:4" ht="30.75" customHeight="1" x14ac:dyDescent="0.2">
      <c r="A5" s="256">
        <v>2</v>
      </c>
      <c r="B5" s="200" t="s">
        <v>643</v>
      </c>
      <c r="C5" s="204" t="s">
        <v>1368</v>
      </c>
      <c r="D5" s="241" t="s">
        <v>1369</v>
      </c>
    </row>
    <row r="6" spans="1:4" ht="30.75" customHeight="1" x14ac:dyDescent="0.2">
      <c r="A6" s="256">
        <v>3</v>
      </c>
      <c r="B6" s="200" t="s">
        <v>1140</v>
      </c>
      <c r="C6" s="200" t="s">
        <v>1435</v>
      </c>
      <c r="D6" s="241" t="s">
        <v>1437</v>
      </c>
    </row>
    <row r="7" spans="1:4" ht="30.75" customHeight="1" x14ac:dyDescent="0.2">
      <c r="A7" s="256">
        <v>4</v>
      </c>
      <c r="B7" s="200" t="s">
        <v>1140</v>
      </c>
      <c r="C7" s="204" t="s">
        <v>1436</v>
      </c>
      <c r="D7" s="241" t="s">
        <v>1438</v>
      </c>
    </row>
    <row r="8" spans="1:4" ht="30.75" customHeight="1" x14ac:dyDescent="0.2">
      <c r="A8" s="256">
        <v>5</v>
      </c>
      <c r="B8" s="253" t="s">
        <v>1158</v>
      </c>
      <c r="C8" s="204" t="s">
        <v>1502</v>
      </c>
      <c r="D8" s="260" t="s">
        <v>1503</v>
      </c>
    </row>
    <row r="9" spans="1:4" ht="30.75" customHeight="1" x14ac:dyDescent="0.2">
      <c r="A9" s="256">
        <v>6</v>
      </c>
      <c r="B9" s="200" t="s">
        <v>1166</v>
      </c>
      <c r="C9" s="204" t="s">
        <v>1531</v>
      </c>
      <c r="D9" s="241" t="s">
        <v>1532</v>
      </c>
    </row>
    <row r="10" spans="1:4" ht="30.75" customHeight="1" x14ac:dyDescent="0.2">
      <c r="A10" s="256">
        <v>7</v>
      </c>
      <c r="B10" s="200" t="s">
        <v>1169</v>
      </c>
      <c r="C10" s="200" t="s">
        <v>776</v>
      </c>
      <c r="D10" s="241" t="s">
        <v>1547</v>
      </c>
    </row>
    <row r="11" spans="1:4" ht="30.75" customHeight="1" x14ac:dyDescent="0.2">
      <c r="A11" s="256">
        <v>8</v>
      </c>
      <c r="B11" s="200" t="s">
        <v>1174</v>
      </c>
      <c r="C11" s="200" t="s">
        <v>1593</v>
      </c>
      <c r="D11" s="260" t="s">
        <v>1594</v>
      </c>
    </row>
    <row r="12" spans="1:4" ht="30.75" customHeight="1" x14ac:dyDescent="0.2">
      <c r="A12" s="256">
        <v>9</v>
      </c>
      <c r="B12" s="200" t="s">
        <v>1176</v>
      </c>
      <c r="C12" s="200" t="s">
        <v>1602</v>
      </c>
      <c r="D12" s="260" t="s">
        <v>1603</v>
      </c>
    </row>
    <row r="13" spans="1:4" ht="30.75" customHeight="1" x14ac:dyDescent="0.2">
      <c r="A13" s="256">
        <v>10</v>
      </c>
      <c r="B13" s="200" t="s">
        <v>1176</v>
      </c>
      <c r="C13" s="200" t="s">
        <v>534</v>
      </c>
      <c r="D13" s="241" t="s">
        <v>1601</v>
      </c>
    </row>
    <row r="14" spans="1:4" ht="30.75" customHeight="1" x14ac:dyDescent="0.2">
      <c r="A14" s="256">
        <v>11</v>
      </c>
      <c r="B14" s="204" t="s">
        <v>1182</v>
      </c>
      <c r="C14" s="200" t="s">
        <v>886</v>
      </c>
      <c r="D14" s="260" t="s">
        <v>1639</v>
      </c>
    </row>
    <row r="15" spans="1:4" ht="30.75" customHeight="1" x14ac:dyDescent="0.2">
      <c r="A15" s="256">
        <v>12</v>
      </c>
      <c r="B15" s="200" t="s">
        <v>1186</v>
      </c>
      <c r="C15" s="205" t="s">
        <v>898</v>
      </c>
      <c r="D15" s="241" t="s">
        <v>1643</v>
      </c>
    </row>
    <row r="16" spans="1:4" ht="30.75" customHeight="1" x14ac:dyDescent="0.2">
      <c r="A16" s="256">
        <v>13</v>
      </c>
      <c r="B16" s="200" t="s">
        <v>1214</v>
      </c>
      <c r="C16" s="205" t="s">
        <v>915</v>
      </c>
      <c r="D16" s="241" t="s">
        <v>1653</v>
      </c>
    </row>
    <row r="17" spans="1:4" ht="30.75" customHeight="1" x14ac:dyDescent="0.2">
      <c r="A17" s="256">
        <v>14</v>
      </c>
      <c r="B17" s="200" t="s">
        <v>1219</v>
      </c>
      <c r="C17" s="205" t="s">
        <v>950</v>
      </c>
      <c r="D17" s="260" t="s">
        <v>1676</v>
      </c>
    </row>
    <row r="18" spans="1:4" ht="30.75" customHeight="1" x14ac:dyDescent="0.2">
      <c r="A18" s="256">
        <v>15</v>
      </c>
      <c r="B18" s="200" t="s">
        <v>1191</v>
      </c>
      <c r="C18" s="205" t="s">
        <v>960</v>
      </c>
      <c r="D18" s="260" t="s">
        <v>1683</v>
      </c>
    </row>
    <row r="19" spans="1:4" ht="30.75" customHeight="1" x14ac:dyDescent="0.2">
      <c r="A19" s="256">
        <v>16</v>
      </c>
      <c r="B19" s="200" t="s">
        <v>1191</v>
      </c>
      <c r="C19" s="205" t="s">
        <v>962</v>
      </c>
      <c r="D19" s="260" t="s">
        <v>1682</v>
      </c>
    </row>
    <row r="20" spans="1:4" ht="30.75" customHeight="1" x14ac:dyDescent="0.2">
      <c r="A20" s="256">
        <v>17</v>
      </c>
      <c r="B20" s="204" t="s">
        <v>1695</v>
      </c>
      <c r="C20" s="205" t="s">
        <v>972</v>
      </c>
      <c r="D20" s="241" t="s">
        <v>1694</v>
      </c>
    </row>
    <row r="21" spans="1:4" ht="30.75" customHeight="1" x14ac:dyDescent="0.2">
      <c r="A21" s="256">
        <v>18</v>
      </c>
      <c r="B21" s="200" t="s">
        <v>1197</v>
      </c>
      <c r="C21" s="205" t="s">
        <v>984</v>
      </c>
      <c r="D21" s="241" t="s">
        <v>1701</v>
      </c>
    </row>
    <row r="22" spans="1:4" ht="30.75" customHeight="1" x14ac:dyDescent="0.2">
      <c r="A22" s="256">
        <v>19</v>
      </c>
      <c r="B22" s="200" t="s">
        <v>1197</v>
      </c>
      <c r="C22" s="205" t="s">
        <v>985</v>
      </c>
      <c r="D22" s="241" t="s">
        <v>1702</v>
      </c>
    </row>
    <row r="23" spans="1:4" ht="30.75" customHeight="1" x14ac:dyDescent="0.2">
      <c r="A23" s="256">
        <v>20</v>
      </c>
      <c r="B23" s="253" t="s">
        <v>1200</v>
      </c>
      <c r="C23" s="205" t="s">
        <v>996</v>
      </c>
      <c r="D23" s="260" t="s">
        <v>1710</v>
      </c>
    </row>
    <row r="24" spans="1:4" ht="30.75" customHeight="1" x14ac:dyDescent="0.2">
      <c r="A24" s="256">
        <v>21</v>
      </c>
      <c r="B24" s="200" t="s">
        <v>1007</v>
      </c>
      <c r="C24" s="205" t="s">
        <v>1020</v>
      </c>
      <c r="D24" s="241" t="s">
        <v>1738</v>
      </c>
    </row>
    <row r="25" spans="1:4" ht="30.75" customHeight="1" x14ac:dyDescent="0.2">
      <c r="A25" s="256">
        <v>22</v>
      </c>
      <c r="B25" s="200" t="s">
        <v>1007</v>
      </c>
      <c r="C25" s="205" t="s">
        <v>1026</v>
      </c>
      <c r="D25" s="241" t="s">
        <v>1739</v>
      </c>
    </row>
    <row r="26" spans="1:4" ht="30.75" customHeight="1" x14ac:dyDescent="0.2">
      <c r="A26" s="256">
        <v>23</v>
      </c>
      <c r="B26" s="204" t="s">
        <v>1037</v>
      </c>
      <c r="C26" s="205" t="s">
        <v>1046</v>
      </c>
      <c r="D26" s="241" t="s">
        <v>1748</v>
      </c>
    </row>
    <row r="27" spans="1:4" ht="30.75" customHeight="1" x14ac:dyDescent="0.2">
      <c r="A27" s="256">
        <v>24</v>
      </c>
      <c r="B27" s="204" t="s">
        <v>1037</v>
      </c>
      <c r="C27" s="205" t="s">
        <v>1047</v>
      </c>
      <c r="D27" s="241" t="s">
        <v>1749</v>
      </c>
    </row>
    <row r="28" spans="1:4" ht="30.75" customHeight="1" x14ac:dyDescent="0.2">
      <c r="A28" s="257">
        <v>25</v>
      </c>
      <c r="B28" s="201" t="s">
        <v>1212</v>
      </c>
      <c r="C28" s="206" t="s">
        <v>1100</v>
      </c>
      <c r="D28" s="259" t="s">
        <v>1791</v>
      </c>
    </row>
  </sheetData>
  <mergeCells count="1">
    <mergeCell ref="A2:D2"/>
  </mergeCells>
  <phoneticPr fontId="2"/>
  <pageMargins left="0.52" right="0.46" top="0.41" bottom="0.42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P46"/>
  <sheetViews>
    <sheetView view="pageBreakPreview" topLeftCell="A28" zoomScale="60" zoomScaleNormal="70" workbookViewId="0">
      <selection activeCell="F6" sqref="F6"/>
    </sheetView>
  </sheetViews>
  <sheetFormatPr defaultRowHeight="13.5" x14ac:dyDescent="0.15"/>
  <cols>
    <col min="1" max="1" width="7" customWidth="1"/>
    <col min="2" max="2" width="27.625" customWidth="1"/>
    <col min="3" max="3" width="25.5" customWidth="1"/>
    <col min="4" max="4" width="26.25" customWidth="1"/>
  </cols>
  <sheetData>
    <row r="1" spans="1:4" ht="24" customHeight="1" x14ac:dyDescent="0.15"/>
    <row r="2" spans="1:4" ht="18.75" customHeight="1" x14ac:dyDescent="0.2">
      <c r="A2" s="500" t="s">
        <v>2</v>
      </c>
      <c r="B2" s="500"/>
      <c r="C2" s="500"/>
      <c r="D2" s="500"/>
    </row>
    <row r="3" spans="1:4" ht="18.75" customHeight="1" x14ac:dyDescent="0.2">
      <c r="A3" s="309" t="s">
        <v>38</v>
      </c>
      <c r="B3" s="310" t="s">
        <v>285</v>
      </c>
      <c r="C3" s="312" t="s">
        <v>6</v>
      </c>
      <c r="D3" s="318" t="s">
        <v>1301</v>
      </c>
    </row>
    <row r="4" spans="1:4" ht="24" customHeight="1" x14ac:dyDescent="0.2">
      <c r="A4" s="256">
        <v>1</v>
      </c>
      <c r="B4" s="204" t="s">
        <v>643</v>
      </c>
      <c r="C4" s="204" t="s">
        <v>1370</v>
      </c>
      <c r="D4" s="241" t="s">
        <v>1371</v>
      </c>
    </row>
    <row r="5" spans="1:4" ht="24" customHeight="1" x14ac:dyDescent="0.2">
      <c r="A5" s="256">
        <v>2</v>
      </c>
      <c r="B5" s="253" t="s">
        <v>654</v>
      </c>
      <c r="C5" s="204" t="s">
        <v>1386</v>
      </c>
      <c r="D5" s="241" t="s">
        <v>1387</v>
      </c>
    </row>
    <row r="6" spans="1:4" ht="24" customHeight="1" x14ac:dyDescent="0.2">
      <c r="A6" s="256">
        <v>3</v>
      </c>
      <c r="B6" s="253" t="s">
        <v>1131</v>
      </c>
      <c r="C6" s="204" t="s">
        <v>1407</v>
      </c>
      <c r="D6" s="241" t="s">
        <v>1409</v>
      </c>
    </row>
    <row r="7" spans="1:4" ht="24" customHeight="1" x14ac:dyDescent="0.2">
      <c r="A7" s="256">
        <v>4</v>
      </c>
      <c r="B7" s="253" t="s">
        <v>1131</v>
      </c>
      <c r="C7" s="204" t="s">
        <v>1408</v>
      </c>
      <c r="D7" s="260" t="s">
        <v>1410</v>
      </c>
    </row>
    <row r="8" spans="1:4" ht="24" customHeight="1" x14ac:dyDescent="0.2">
      <c r="A8" s="256">
        <v>5</v>
      </c>
      <c r="B8" s="253" t="s">
        <v>720</v>
      </c>
      <c r="C8" s="204" t="s">
        <v>1484</v>
      </c>
      <c r="D8" s="260" t="s">
        <v>1486</v>
      </c>
    </row>
    <row r="9" spans="1:4" ht="24" customHeight="1" x14ac:dyDescent="0.2">
      <c r="A9" s="256">
        <v>6</v>
      </c>
      <c r="B9" s="253" t="s">
        <v>720</v>
      </c>
      <c r="C9" s="204" t="s">
        <v>1485</v>
      </c>
      <c r="D9" s="260" t="s">
        <v>1487</v>
      </c>
    </row>
    <row r="10" spans="1:4" ht="24" customHeight="1" x14ac:dyDescent="0.2">
      <c r="A10" s="256">
        <v>7</v>
      </c>
      <c r="B10" s="273" t="s">
        <v>1154</v>
      </c>
      <c r="C10" s="204" t="s">
        <v>1488</v>
      </c>
      <c r="D10" s="260" t="s">
        <v>1489</v>
      </c>
    </row>
    <row r="11" spans="1:4" ht="24" customHeight="1" x14ac:dyDescent="0.2">
      <c r="A11" s="256">
        <v>8</v>
      </c>
      <c r="B11" s="273" t="s">
        <v>1158</v>
      </c>
      <c r="C11" s="200" t="s">
        <v>737</v>
      </c>
      <c r="D11" s="260" t="s">
        <v>1504</v>
      </c>
    </row>
    <row r="12" spans="1:4" ht="24" customHeight="1" x14ac:dyDescent="0.2">
      <c r="A12" s="256">
        <v>9</v>
      </c>
      <c r="B12" s="273" t="s">
        <v>1158</v>
      </c>
      <c r="C12" s="200" t="s">
        <v>741</v>
      </c>
      <c r="D12" s="260" t="s">
        <v>1505</v>
      </c>
    </row>
    <row r="13" spans="1:4" ht="24" customHeight="1" x14ac:dyDescent="0.2">
      <c r="A13" s="256">
        <v>10</v>
      </c>
      <c r="B13" s="253" t="s">
        <v>1166</v>
      </c>
      <c r="C13" s="200" t="s">
        <v>764</v>
      </c>
      <c r="D13" s="260" t="s">
        <v>1533</v>
      </c>
    </row>
    <row r="14" spans="1:4" ht="24" customHeight="1" x14ac:dyDescent="0.2">
      <c r="A14" s="256">
        <v>11</v>
      </c>
      <c r="B14" s="253" t="s">
        <v>1166</v>
      </c>
      <c r="C14" s="200" t="s">
        <v>765</v>
      </c>
      <c r="D14" s="260" t="s">
        <v>1534</v>
      </c>
    </row>
    <row r="15" spans="1:4" ht="24" customHeight="1" x14ac:dyDescent="0.2">
      <c r="A15" s="256">
        <v>12</v>
      </c>
      <c r="B15" s="253" t="s">
        <v>1166</v>
      </c>
      <c r="C15" s="200" t="s">
        <v>763</v>
      </c>
      <c r="D15" s="260" t="s">
        <v>1535</v>
      </c>
    </row>
    <row r="16" spans="1:4" ht="24" customHeight="1" x14ac:dyDescent="0.2">
      <c r="A16" s="256">
        <v>13</v>
      </c>
      <c r="B16" s="253" t="s">
        <v>177</v>
      </c>
      <c r="C16" s="200" t="s">
        <v>1561</v>
      </c>
      <c r="D16" s="260" t="s">
        <v>2263</v>
      </c>
    </row>
    <row r="17" spans="1:4" ht="24" customHeight="1" x14ac:dyDescent="0.2">
      <c r="A17" s="256">
        <v>14</v>
      </c>
      <c r="B17" s="273" t="s">
        <v>2173</v>
      </c>
      <c r="C17" s="200" t="s">
        <v>2264</v>
      </c>
      <c r="D17" s="260" t="s">
        <v>2265</v>
      </c>
    </row>
    <row r="18" spans="1:4" ht="24" customHeight="1" x14ac:dyDescent="0.2">
      <c r="A18" s="256">
        <v>15</v>
      </c>
      <c r="B18" s="253" t="s">
        <v>2176</v>
      </c>
      <c r="C18" s="200" t="s">
        <v>385</v>
      </c>
      <c r="D18" s="260" t="s">
        <v>2266</v>
      </c>
    </row>
    <row r="19" spans="1:4" ht="24" customHeight="1" x14ac:dyDescent="0.2">
      <c r="A19" s="256">
        <v>16</v>
      </c>
      <c r="B19" s="253" t="s">
        <v>2176</v>
      </c>
      <c r="C19" s="200" t="s">
        <v>840</v>
      </c>
      <c r="D19" s="260" t="s">
        <v>2267</v>
      </c>
    </row>
    <row r="20" spans="1:4" ht="24" customHeight="1" x14ac:dyDescent="0.2">
      <c r="A20" s="256">
        <v>17</v>
      </c>
      <c r="B20" s="253" t="s">
        <v>2181</v>
      </c>
      <c r="C20" s="205" t="s">
        <v>895</v>
      </c>
      <c r="D20" s="260" t="s">
        <v>2268</v>
      </c>
    </row>
    <row r="21" spans="1:4" ht="24" customHeight="1" x14ac:dyDescent="0.2">
      <c r="A21" s="256">
        <v>18</v>
      </c>
      <c r="B21" s="253" t="s">
        <v>2181</v>
      </c>
      <c r="C21" s="205" t="s">
        <v>896</v>
      </c>
      <c r="D21" s="260" t="s">
        <v>2269</v>
      </c>
    </row>
    <row r="22" spans="1:4" ht="24" customHeight="1" x14ac:dyDescent="0.2">
      <c r="A22" s="256">
        <v>19</v>
      </c>
      <c r="B22" s="200" t="s">
        <v>2270</v>
      </c>
      <c r="C22" s="204" t="s">
        <v>2271</v>
      </c>
      <c r="D22" s="260" t="s">
        <v>2272</v>
      </c>
    </row>
    <row r="23" spans="1:4" ht="24" customHeight="1" x14ac:dyDescent="0.2">
      <c r="A23" s="256">
        <v>20</v>
      </c>
      <c r="B23" s="200" t="s">
        <v>2270</v>
      </c>
      <c r="C23" s="204" t="s">
        <v>2273</v>
      </c>
      <c r="D23" s="260" t="s">
        <v>2274</v>
      </c>
    </row>
    <row r="24" spans="1:4" ht="24" customHeight="1" x14ac:dyDescent="0.2">
      <c r="A24" s="256">
        <v>21</v>
      </c>
      <c r="B24" s="200" t="s">
        <v>2270</v>
      </c>
      <c r="C24" s="200" t="s">
        <v>2275</v>
      </c>
      <c r="D24" s="260" t="s">
        <v>2276</v>
      </c>
    </row>
    <row r="25" spans="1:4" ht="24" customHeight="1" x14ac:dyDescent="0.2">
      <c r="A25" s="256">
        <v>22</v>
      </c>
      <c r="B25" s="204" t="s">
        <v>2277</v>
      </c>
      <c r="C25" s="205" t="s">
        <v>909</v>
      </c>
      <c r="D25" s="260" t="s">
        <v>2278</v>
      </c>
    </row>
    <row r="26" spans="1:4" ht="24" customHeight="1" x14ac:dyDescent="0.2">
      <c r="A26" s="256">
        <v>23</v>
      </c>
      <c r="B26" s="204" t="s">
        <v>2210</v>
      </c>
      <c r="C26" s="205" t="s">
        <v>947</v>
      </c>
      <c r="D26" s="260" t="s">
        <v>2279</v>
      </c>
    </row>
    <row r="27" spans="1:4" ht="24" customHeight="1" x14ac:dyDescent="0.2">
      <c r="A27" s="256">
        <v>24</v>
      </c>
      <c r="B27" s="204" t="s">
        <v>2210</v>
      </c>
      <c r="C27" s="205" t="s">
        <v>948</v>
      </c>
      <c r="D27" s="260" t="s">
        <v>2280</v>
      </c>
    </row>
    <row r="28" spans="1:4" ht="24" customHeight="1" x14ac:dyDescent="0.2">
      <c r="A28" s="256">
        <v>25</v>
      </c>
      <c r="B28" s="204" t="s">
        <v>2186</v>
      </c>
      <c r="C28" s="205" t="s">
        <v>951</v>
      </c>
      <c r="D28" s="260" t="s">
        <v>2281</v>
      </c>
    </row>
    <row r="29" spans="1:4" ht="24" customHeight="1" x14ac:dyDescent="0.2">
      <c r="A29" s="256">
        <v>26</v>
      </c>
      <c r="B29" s="253" t="s">
        <v>2188</v>
      </c>
      <c r="C29" s="205" t="s">
        <v>963</v>
      </c>
      <c r="D29" s="260" t="s">
        <v>2282</v>
      </c>
    </row>
    <row r="30" spans="1:4" ht="24" customHeight="1" x14ac:dyDescent="0.2">
      <c r="A30" s="256">
        <v>27</v>
      </c>
      <c r="B30" s="253" t="s">
        <v>2283</v>
      </c>
      <c r="C30" s="205" t="s">
        <v>997</v>
      </c>
      <c r="D30" s="260" t="s">
        <v>2284</v>
      </c>
    </row>
    <row r="31" spans="1:4" ht="24" customHeight="1" x14ac:dyDescent="0.2">
      <c r="A31" s="256">
        <v>28</v>
      </c>
      <c r="B31" s="253" t="s">
        <v>2283</v>
      </c>
      <c r="C31" s="205" t="s">
        <v>998</v>
      </c>
      <c r="D31" s="260" t="s">
        <v>2285</v>
      </c>
    </row>
    <row r="32" spans="1:4" ht="24" customHeight="1" x14ac:dyDescent="0.2">
      <c r="A32" s="256">
        <v>29</v>
      </c>
      <c r="B32" s="253" t="s">
        <v>2196</v>
      </c>
      <c r="C32" s="200" t="s">
        <v>1004</v>
      </c>
      <c r="D32" s="260" t="s">
        <v>2286</v>
      </c>
    </row>
    <row r="33" spans="1:16" ht="24" customHeight="1" x14ac:dyDescent="0.2">
      <c r="A33" s="256">
        <v>30</v>
      </c>
      <c r="B33" s="253" t="s">
        <v>2196</v>
      </c>
      <c r="C33" s="200" t="s">
        <v>1005</v>
      </c>
      <c r="D33" s="260" t="s">
        <v>2287</v>
      </c>
    </row>
    <row r="34" spans="1:16" ht="25.5" customHeight="1" x14ac:dyDescent="0.2">
      <c r="A34" s="256">
        <v>31</v>
      </c>
      <c r="B34" s="253" t="s">
        <v>2288</v>
      </c>
      <c r="C34" s="205" t="s">
        <v>2289</v>
      </c>
      <c r="D34" s="260" t="s">
        <v>2290</v>
      </c>
    </row>
    <row r="35" spans="1:16" ht="25.5" customHeight="1" x14ac:dyDescent="0.2">
      <c r="A35" s="256">
        <v>32</v>
      </c>
      <c r="B35" s="253" t="s">
        <v>2211</v>
      </c>
      <c r="C35" s="205" t="s">
        <v>2291</v>
      </c>
      <c r="D35" s="260" t="s">
        <v>2292</v>
      </c>
    </row>
    <row r="36" spans="1:16" ht="25.5" customHeight="1" x14ac:dyDescent="0.2">
      <c r="A36" s="256">
        <v>33</v>
      </c>
      <c r="B36" s="253" t="s">
        <v>2211</v>
      </c>
      <c r="C36" s="205" t="s">
        <v>2293</v>
      </c>
      <c r="D36" s="260" t="s">
        <v>2294</v>
      </c>
    </row>
    <row r="37" spans="1:16" ht="25.5" customHeight="1" x14ac:dyDescent="0.2">
      <c r="A37" s="256">
        <v>34</v>
      </c>
      <c r="B37" s="253" t="s">
        <v>2198</v>
      </c>
      <c r="C37" s="205" t="s">
        <v>2295</v>
      </c>
      <c r="D37" s="260" t="s">
        <v>2296</v>
      </c>
    </row>
    <row r="38" spans="1:16" ht="25.5" customHeight="1" x14ac:dyDescent="0.2">
      <c r="A38" s="256">
        <v>35</v>
      </c>
      <c r="B38" s="253" t="s">
        <v>2198</v>
      </c>
      <c r="C38" s="205" t="s">
        <v>2297</v>
      </c>
      <c r="D38" s="260" t="s">
        <v>2298</v>
      </c>
    </row>
    <row r="39" spans="1:16" ht="25.5" customHeight="1" x14ac:dyDescent="0.2">
      <c r="A39" s="256">
        <v>36</v>
      </c>
      <c r="B39" s="253" t="s">
        <v>2212</v>
      </c>
      <c r="C39" s="205" t="s">
        <v>2299</v>
      </c>
      <c r="D39" s="260" t="s">
        <v>2300</v>
      </c>
    </row>
    <row r="40" spans="1:16" ht="25.5" customHeight="1" x14ac:dyDescent="0.2">
      <c r="A40" s="256">
        <v>37</v>
      </c>
      <c r="B40" s="253" t="s">
        <v>2212</v>
      </c>
      <c r="C40" s="205" t="s">
        <v>2301</v>
      </c>
      <c r="D40" s="260" t="s">
        <v>2302</v>
      </c>
      <c r="P40" t="s">
        <v>1790</v>
      </c>
    </row>
    <row r="41" spans="1:16" ht="28.5" customHeight="1" x14ac:dyDescent="0.2">
      <c r="A41" s="256">
        <v>38</v>
      </c>
      <c r="B41" s="253" t="s">
        <v>2201</v>
      </c>
      <c r="C41" s="205" t="s">
        <v>2303</v>
      </c>
      <c r="D41" s="260" t="s">
        <v>2304</v>
      </c>
    </row>
    <row r="42" spans="1:16" ht="28.5" customHeight="1" x14ac:dyDescent="0.2">
      <c r="A42" s="257">
        <v>39</v>
      </c>
      <c r="B42" s="255" t="s">
        <v>2201</v>
      </c>
      <c r="C42" s="206" t="s">
        <v>2305</v>
      </c>
      <c r="D42" s="261" t="s">
        <v>2306</v>
      </c>
    </row>
    <row r="43" spans="1:16" ht="28.5" customHeight="1" x14ac:dyDescent="0.15"/>
    <row r="44" spans="1:16" ht="28.5" customHeight="1" x14ac:dyDescent="0.15"/>
    <row r="45" spans="1:16" ht="28.5" customHeight="1" x14ac:dyDescent="0.15"/>
    <row r="46" spans="1:16" ht="28.5" customHeight="1" x14ac:dyDescent="0.15"/>
  </sheetData>
  <mergeCells count="1">
    <mergeCell ref="A2:D2"/>
  </mergeCells>
  <phoneticPr fontId="2"/>
  <pageMargins left="0.70866141732283472" right="0.54" top="0.44" bottom="0.42" header="0.31496062992125984" footer="0.31496062992125984"/>
  <pageSetup paperSize="9" scale="82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D23"/>
  <sheetViews>
    <sheetView view="pageBreakPreview" zoomScale="60" zoomScaleNormal="90" workbookViewId="0">
      <selection activeCell="J10" sqref="J10"/>
    </sheetView>
  </sheetViews>
  <sheetFormatPr defaultRowHeight="13.5" x14ac:dyDescent="0.15"/>
  <cols>
    <col min="1" max="1" width="7" customWidth="1"/>
    <col min="2" max="2" width="26.25" customWidth="1"/>
    <col min="3" max="3" width="31.25" customWidth="1"/>
    <col min="4" max="4" width="24.25" customWidth="1"/>
  </cols>
  <sheetData>
    <row r="1" spans="1:4" ht="24" customHeight="1" x14ac:dyDescent="0.15"/>
    <row r="2" spans="1:4" ht="18.75" customHeight="1" x14ac:dyDescent="0.2">
      <c r="A2" s="499" t="s">
        <v>3</v>
      </c>
      <c r="B2" s="499"/>
      <c r="C2" s="499"/>
      <c r="D2" s="499"/>
    </row>
    <row r="3" spans="1:4" ht="18.75" customHeight="1" x14ac:dyDescent="0.2">
      <c r="A3" s="309" t="s">
        <v>38</v>
      </c>
      <c r="B3" s="310" t="s">
        <v>285</v>
      </c>
      <c r="C3" s="312" t="s">
        <v>6</v>
      </c>
      <c r="D3" s="318" t="s">
        <v>1301</v>
      </c>
    </row>
    <row r="4" spans="1:4" ht="30" customHeight="1" x14ac:dyDescent="0.2">
      <c r="A4" s="256">
        <v>1</v>
      </c>
      <c r="B4" s="204" t="s">
        <v>1913</v>
      </c>
      <c r="C4" s="204" t="s">
        <v>2308</v>
      </c>
      <c r="D4" s="241" t="s">
        <v>2307</v>
      </c>
    </row>
    <row r="5" spans="1:4" ht="30" customHeight="1" x14ac:dyDescent="0.2">
      <c r="A5" s="256">
        <v>2</v>
      </c>
      <c r="B5" s="273" t="s">
        <v>2065</v>
      </c>
      <c r="C5" s="200" t="s">
        <v>2309</v>
      </c>
      <c r="D5" s="241" t="s">
        <v>2310</v>
      </c>
    </row>
    <row r="6" spans="1:4" ht="30" customHeight="1" x14ac:dyDescent="0.2">
      <c r="A6" s="256">
        <v>3</v>
      </c>
      <c r="B6" s="273" t="s">
        <v>2065</v>
      </c>
      <c r="C6" s="204" t="s">
        <v>2311</v>
      </c>
      <c r="D6" s="260" t="s">
        <v>2312</v>
      </c>
    </row>
    <row r="7" spans="1:4" ht="30" customHeight="1" x14ac:dyDescent="0.2">
      <c r="A7" s="256">
        <v>4</v>
      </c>
      <c r="B7" s="204" t="s">
        <v>2313</v>
      </c>
      <c r="C7" s="200" t="s">
        <v>2314</v>
      </c>
      <c r="D7" s="260" t="s">
        <v>2315</v>
      </c>
    </row>
    <row r="8" spans="1:4" ht="30" customHeight="1" x14ac:dyDescent="0.2">
      <c r="A8" s="256">
        <v>5</v>
      </c>
      <c r="B8" s="273" t="s">
        <v>2231</v>
      </c>
      <c r="C8" s="204" t="s">
        <v>2316</v>
      </c>
      <c r="D8" s="260" t="s">
        <v>2317</v>
      </c>
    </row>
    <row r="9" spans="1:4" ht="30" customHeight="1" x14ac:dyDescent="0.2">
      <c r="A9" s="256">
        <v>6</v>
      </c>
      <c r="B9" s="273" t="s">
        <v>2084</v>
      </c>
      <c r="C9" s="204" t="s">
        <v>2318</v>
      </c>
      <c r="D9" s="260" t="s">
        <v>2319</v>
      </c>
    </row>
    <row r="10" spans="1:4" ht="30" customHeight="1" x14ac:dyDescent="0.2">
      <c r="A10" s="256">
        <v>7</v>
      </c>
      <c r="B10" s="273" t="s">
        <v>2088</v>
      </c>
      <c r="C10" s="204" t="s">
        <v>2320</v>
      </c>
      <c r="D10" s="260" t="s">
        <v>2321</v>
      </c>
    </row>
    <row r="11" spans="1:4" ht="30" customHeight="1" x14ac:dyDescent="0.2">
      <c r="A11" s="256">
        <v>8</v>
      </c>
      <c r="B11" s="273" t="s">
        <v>1915</v>
      </c>
      <c r="C11" s="204" t="s">
        <v>2322</v>
      </c>
      <c r="D11" s="260" t="s">
        <v>2323</v>
      </c>
    </row>
    <row r="12" spans="1:4" ht="30" customHeight="1" x14ac:dyDescent="0.2">
      <c r="A12" s="256">
        <v>9</v>
      </c>
      <c r="B12" s="204" t="s">
        <v>2100</v>
      </c>
      <c r="C12" s="200" t="s">
        <v>2324</v>
      </c>
      <c r="D12" s="260" t="s">
        <v>2325</v>
      </c>
    </row>
    <row r="13" spans="1:4" ht="30" customHeight="1" x14ac:dyDescent="0.2">
      <c r="A13" s="256">
        <v>10</v>
      </c>
      <c r="B13" s="204" t="s">
        <v>1916</v>
      </c>
      <c r="C13" s="200" t="s">
        <v>2326</v>
      </c>
      <c r="D13" s="260" t="s">
        <v>2327</v>
      </c>
    </row>
    <row r="14" spans="1:4" ht="30" customHeight="1" x14ac:dyDescent="0.2">
      <c r="A14" s="256">
        <v>11</v>
      </c>
      <c r="B14" s="204" t="s">
        <v>1917</v>
      </c>
      <c r="C14" s="200" t="s">
        <v>869</v>
      </c>
      <c r="D14" s="260" t="s">
        <v>2328</v>
      </c>
    </row>
    <row r="15" spans="1:4" ht="30" customHeight="1" x14ac:dyDescent="0.2">
      <c r="A15" s="256">
        <v>12</v>
      </c>
      <c r="B15" s="200" t="s">
        <v>2329</v>
      </c>
      <c r="C15" s="200" t="s">
        <v>2330</v>
      </c>
      <c r="D15" s="260" t="s">
        <v>2331</v>
      </c>
    </row>
    <row r="16" spans="1:4" ht="30" customHeight="1" x14ac:dyDescent="0.2">
      <c r="A16" s="256">
        <v>13</v>
      </c>
      <c r="B16" s="204" t="s">
        <v>1918</v>
      </c>
      <c r="C16" s="205" t="s">
        <v>914</v>
      </c>
      <c r="D16" s="260" t="s">
        <v>2332</v>
      </c>
    </row>
    <row r="17" spans="1:4" ht="30" customHeight="1" x14ac:dyDescent="0.2">
      <c r="A17" s="256">
        <v>14</v>
      </c>
      <c r="B17" s="273" t="s">
        <v>2118</v>
      </c>
      <c r="C17" s="205" t="s">
        <v>922</v>
      </c>
      <c r="D17" s="260" t="s">
        <v>2333</v>
      </c>
    </row>
    <row r="18" spans="1:4" ht="30" customHeight="1" x14ac:dyDescent="0.2">
      <c r="A18" s="256">
        <v>15</v>
      </c>
      <c r="B18" s="204" t="s">
        <v>2334</v>
      </c>
      <c r="C18" s="205" t="s">
        <v>953</v>
      </c>
      <c r="D18" s="260" t="s">
        <v>2335</v>
      </c>
    </row>
    <row r="19" spans="1:4" ht="30" customHeight="1" x14ac:dyDescent="0.2">
      <c r="A19" s="256">
        <v>16</v>
      </c>
      <c r="B19" s="273" t="s">
        <v>1919</v>
      </c>
      <c r="C19" s="205" t="s">
        <v>964</v>
      </c>
      <c r="D19" s="260" t="s">
        <v>2336</v>
      </c>
    </row>
    <row r="20" spans="1:4" ht="30" customHeight="1" x14ac:dyDescent="0.2">
      <c r="A20" s="256">
        <v>17</v>
      </c>
      <c r="B20" s="204" t="s">
        <v>1920</v>
      </c>
      <c r="C20" s="205" t="s">
        <v>999</v>
      </c>
      <c r="D20" s="260" t="s">
        <v>2337</v>
      </c>
    </row>
    <row r="21" spans="1:4" ht="30" customHeight="1" x14ac:dyDescent="0.2">
      <c r="A21" s="256">
        <v>18</v>
      </c>
      <c r="B21" s="273" t="s">
        <v>2338</v>
      </c>
      <c r="C21" s="205" t="s">
        <v>2339</v>
      </c>
      <c r="D21" s="260" t="s">
        <v>2340</v>
      </c>
    </row>
    <row r="22" spans="1:4" ht="30" customHeight="1" x14ac:dyDescent="0.2">
      <c r="A22" s="256">
        <v>19</v>
      </c>
      <c r="B22" s="273" t="s">
        <v>2260</v>
      </c>
      <c r="C22" s="205" t="s">
        <v>2341</v>
      </c>
      <c r="D22" s="260" t="s">
        <v>2342</v>
      </c>
    </row>
    <row r="23" spans="1:4" ht="30" customHeight="1" x14ac:dyDescent="0.2">
      <c r="A23" s="257">
        <v>20</v>
      </c>
      <c r="B23" s="258" t="s">
        <v>1921</v>
      </c>
      <c r="C23" s="206" t="s">
        <v>2343</v>
      </c>
      <c r="D23" s="261" t="s">
        <v>2344</v>
      </c>
    </row>
  </sheetData>
  <mergeCells count="1">
    <mergeCell ref="A2:D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F56"/>
  <sheetViews>
    <sheetView view="pageBreakPreview" zoomScale="80" zoomScaleNormal="100" zoomScaleSheetLayoutView="80" workbookViewId="0">
      <selection activeCell="J23" sqref="J23"/>
    </sheetView>
  </sheetViews>
  <sheetFormatPr defaultRowHeight="13.5" x14ac:dyDescent="0.15"/>
  <cols>
    <col min="1" max="1" width="5.25" bestFit="1" customWidth="1"/>
    <col min="2" max="2" width="21.25" bestFit="1" customWidth="1"/>
    <col min="3" max="3" width="13.25" customWidth="1"/>
    <col min="4" max="4" width="13" customWidth="1"/>
    <col min="5" max="5" width="11" bestFit="1" customWidth="1"/>
  </cols>
  <sheetData>
    <row r="3" spans="1:6" ht="13.5" customHeight="1" x14ac:dyDescent="0.15">
      <c r="A3" s="404" t="s">
        <v>38</v>
      </c>
      <c r="B3" s="405" t="s">
        <v>41</v>
      </c>
      <c r="C3" s="410" t="s">
        <v>47</v>
      </c>
      <c r="D3" s="410" t="s">
        <v>47</v>
      </c>
      <c r="E3" s="410" t="s">
        <v>47</v>
      </c>
      <c r="F3" s="523" t="s">
        <v>1300</v>
      </c>
    </row>
    <row r="4" spans="1:6" ht="14.25" customHeight="1" x14ac:dyDescent="0.15">
      <c r="A4" s="404"/>
      <c r="B4" s="405"/>
      <c r="C4" s="411"/>
      <c r="D4" s="411"/>
      <c r="E4" s="411"/>
      <c r="F4" s="523"/>
    </row>
    <row r="5" spans="1:6" ht="17.25" customHeight="1" x14ac:dyDescent="0.15">
      <c r="A5" s="350">
        <v>1</v>
      </c>
      <c r="B5" s="319" t="s">
        <v>1235</v>
      </c>
      <c r="C5" s="350" t="s">
        <v>1129</v>
      </c>
      <c r="D5" s="352" t="s">
        <v>1130</v>
      </c>
      <c r="E5" s="350"/>
      <c r="F5" s="523">
        <v>2</v>
      </c>
    </row>
    <row r="6" spans="1:6" ht="17.25" customHeight="1" x14ac:dyDescent="0.15">
      <c r="A6" s="371"/>
      <c r="B6" s="320" t="s">
        <v>1126</v>
      </c>
      <c r="C6" s="371"/>
      <c r="D6" s="386"/>
      <c r="E6" s="371"/>
      <c r="F6" s="523"/>
    </row>
    <row r="7" spans="1:6" ht="17.25" customHeight="1" x14ac:dyDescent="0.15">
      <c r="A7" s="350">
        <v>2</v>
      </c>
      <c r="B7" s="319" t="s">
        <v>1236</v>
      </c>
      <c r="C7" s="350" t="s">
        <v>1133</v>
      </c>
      <c r="D7" s="352" t="s">
        <v>1134</v>
      </c>
      <c r="E7" s="524" t="s">
        <v>1135</v>
      </c>
      <c r="F7" s="523">
        <v>3</v>
      </c>
    </row>
    <row r="8" spans="1:6" ht="17.25" customHeight="1" x14ac:dyDescent="0.15">
      <c r="A8" s="371"/>
      <c r="B8" s="320" t="s">
        <v>1131</v>
      </c>
      <c r="C8" s="371"/>
      <c r="D8" s="386"/>
      <c r="E8" s="525"/>
      <c r="F8" s="523"/>
    </row>
    <row r="9" spans="1:6" ht="17.25" customHeight="1" x14ac:dyDescent="0.15">
      <c r="A9" s="350">
        <v>3</v>
      </c>
      <c r="B9" s="319" t="s">
        <v>1237</v>
      </c>
      <c r="C9" s="350" t="s">
        <v>1138</v>
      </c>
      <c r="D9" s="352" t="s">
        <v>1139</v>
      </c>
      <c r="E9" s="350"/>
      <c r="F9" s="523">
        <v>2</v>
      </c>
    </row>
    <row r="10" spans="1:6" ht="17.25" customHeight="1" x14ac:dyDescent="0.15">
      <c r="A10" s="371"/>
      <c r="B10" s="320" t="s">
        <v>677</v>
      </c>
      <c r="C10" s="371"/>
      <c r="D10" s="386"/>
      <c r="E10" s="371"/>
      <c r="F10" s="523"/>
    </row>
    <row r="11" spans="1:6" ht="17.25" customHeight="1" x14ac:dyDescent="0.15">
      <c r="A11" s="350">
        <v>4</v>
      </c>
      <c r="B11" s="319" t="s">
        <v>1238</v>
      </c>
      <c r="C11" s="350" t="s">
        <v>1142</v>
      </c>
      <c r="D11" s="352" t="s">
        <v>1143</v>
      </c>
      <c r="E11" s="350"/>
      <c r="F11" s="523">
        <v>2</v>
      </c>
    </row>
    <row r="12" spans="1:6" ht="17.25" customHeight="1" x14ac:dyDescent="0.15">
      <c r="A12" s="371"/>
      <c r="B12" s="320" t="s">
        <v>1140</v>
      </c>
      <c r="C12" s="371"/>
      <c r="D12" s="386"/>
      <c r="E12" s="371"/>
      <c r="F12" s="523"/>
    </row>
    <row r="13" spans="1:6" ht="17.25" customHeight="1" x14ac:dyDescent="0.15">
      <c r="A13" s="350">
        <v>5</v>
      </c>
      <c r="B13" s="319" t="s">
        <v>1241</v>
      </c>
      <c r="C13" s="350" t="s">
        <v>1146</v>
      </c>
      <c r="D13" s="352" t="s">
        <v>1147</v>
      </c>
      <c r="E13" s="350"/>
      <c r="F13" s="523">
        <v>2</v>
      </c>
    </row>
    <row r="14" spans="1:6" ht="17.25" customHeight="1" x14ac:dyDescent="0.15">
      <c r="A14" s="371"/>
      <c r="B14" s="320" t="s">
        <v>1144</v>
      </c>
      <c r="C14" s="371"/>
      <c r="D14" s="386"/>
      <c r="E14" s="371"/>
      <c r="F14" s="523"/>
    </row>
    <row r="15" spans="1:6" ht="17.25" customHeight="1" x14ac:dyDescent="0.15">
      <c r="A15" s="350">
        <v>6</v>
      </c>
      <c r="B15" s="319" t="s">
        <v>1244</v>
      </c>
      <c r="C15" s="350" t="s">
        <v>1152</v>
      </c>
      <c r="D15" s="352" t="s">
        <v>1153</v>
      </c>
      <c r="E15" s="350"/>
      <c r="F15" s="523">
        <v>2</v>
      </c>
    </row>
    <row r="16" spans="1:6" ht="17.25" customHeight="1" x14ac:dyDescent="0.15">
      <c r="A16" s="371"/>
      <c r="B16" s="320" t="s">
        <v>720</v>
      </c>
      <c r="C16" s="371"/>
      <c r="D16" s="386"/>
      <c r="E16" s="371"/>
      <c r="F16" s="523"/>
    </row>
    <row r="17" spans="1:6" ht="17.25" customHeight="1" x14ac:dyDescent="0.15">
      <c r="A17" s="350">
        <v>7</v>
      </c>
      <c r="B17" s="319" t="s">
        <v>183</v>
      </c>
      <c r="C17" s="350" t="s">
        <v>1164</v>
      </c>
      <c r="D17" s="352" t="s">
        <v>1165</v>
      </c>
      <c r="E17" s="350"/>
      <c r="F17" s="523">
        <v>2</v>
      </c>
    </row>
    <row r="18" spans="1:6" ht="17.25" customHeight="1" x14ac:dyDescent="0.15">
      <c r="A18" s="371"/>
      <c r="B18" s="320" t="s">
        <v>168</v>
      </c>
      <c r="C18" s="371"/>
      <c r="D18" s="386"/>
      <c r="E18" s="371"/>
      <c r="F18" s="523"/>
    </row>
    <row r="19" spans="1:6" s="194" customFormat="1" ht="17.25" customHeight="1" x14ac:dyDescent="0.15">
      <c r="A19" s="350">
        <v>8</v>
      </c>
      <c r="B19" s="319" t="s">
        <v>2349</v>
      </c>
      <c r="C19" s="350" t="s">
        <v>1221</v>
      </c>
      <c r="D19" s="352"/>
      <c r="E19" s="350"/>
      <c r="F19" s="523">
        <v>1</v>
      </c>
    </row>
    <row r="20" spans="1:6" s="194" customFormat="1" ht="17.25" customHeight="1" x14ac:dyDescent="0.15">
      <c r="A20" s="371"/>
      <c r="B20" s="320" t="s">
        <v>1169</v>
      </c>
      <c r="C20" s="371"/>
      <c r="D20" s="386"/>
      <c r="E20" s="371"/>
      <c r="F20" s="523"/>
    </row>
    <row r="21" spans="1:6" s="194" customFormat="1" ht="17.25" customHeight="1" x14ac:dyDescent="0.15">
      <c r="A21" s="350">
        <v>9</v>
      </c>
      <c r="B21" s="319" t="s">
        <v>182</v>
      </c>
      <c r="C21" s="524" t="s">
        <v>1222</v>
      </c>
      <c r="D21" s="526" t="s">
        <v>1223</v>
      </c>
      <c r="E21" s="350"/>
      <c r="F21" s="523">
        <v>2</v>
      </c>
    </row>
    <row r="22" spans="1:6" s="194" customFormat="1" ht="17.25" customHeight="1" x14ac:dyDescent="0.15">
      <c r="A22" s="371"/>
      <c r="B22" s="320" t="s">
        <v>177</v>
      </c>
      <c r="C22" s="525"/>
      <c r="D22" s="527"/>
      <c r="E22" s="371"/>
      <c r="F22" s="523"/>
    </row>
    <row r="23" spans="1:6" s="194" customFormat="1" ht="17.25" customHeight="1" x14ac:dyDescent="0.15">
      <c r="A23" s="350">
        <v>10</v>
      </c>
      <c r="B23" s="319" t="s">
        <v>1250</v>
      </c>
      <c r="C23" s="350" t="s">
        <v>1224</v>
      </c>
      <c r="D23" s="352" t="s">
        <v>1225</v>
      </c>
      <c r="E23" s="350"/>
      <c r="F23" s="523">
        <v>2</v>
      </c>
    </row>
    <row r="24" spans="1:6" s="194" customFormat="1" ht="17.25" customHeight="1" x14ac:dyDescent="0.15">
      <c r="A24" s="371"/>
      <c r="B24" s="321" t="s">
        <v>1172</v>
      </c>
      <c r="C24" s="371"/>
      <c r="D24" s="386"/>
      <c r="E24" s="371"/>
      <c r="F24" s="523"/>
    </row>
    <row r="25" spans="1:6" s="194" customFormat="1" ht="17.25" customHeight="1" x14ac:dyDescent="0.15">
      <c r="A25" s="350">
        <v>11</v>
      </c>
      <c r="B25" s="319" t="s">
        <v>1251</v>
      </c>
      <c r="C25" s="524" t="s">
        <v>1226</v>
      </c>
      <c r="D25" s="526" t="s">
        <v>1227</v>
      </c>
      <c r="E25" s="350"/>
      <c r="F25" s="523">
        <v>2</v>
      </c>
    </row>
    <row r="26" spans="1:6" s="194" customFormat="1" ht="17.25" customHeight="1" x14ac:dyDescent="0.15">
      <c r="A26" s="371"/>
      <c r="B26" s="321" t="s">
        <v>1174</v>
      </c>
      <c r="C26" s="525"/>
      <c r="D26" s="527"/>
      <c r="E26" s="371"/>
      <c r="F26" s="523"/>
    </row>
    <row r="27" spans="1:6" s="194" customFormat="1" ht="17.25" customHeight="1" x14ac:dyDescent="0.15">
      <c r="A27" s="350">
        <v>12</v>
      </c>
      <c r="B27" s="319" t="s">
        <v>1252</v>
      </c>
      <c r="C27" s="350" t="s">
        <v>1228</v>
      </c>
      <c r="D27" s="350" t="s">
        <v>1228</v>
      </c>
      <c r="E27" s="350"/>
      <c r="F27" s="523">
        <v>2</v>
      </c>
    </row>
    <row r="28" spans="1:6" s="194" customFormat="1" ht="17.25" customHeight="1" x14ac:dyDescent="0.15">
      <c r="A28" s="371"/>
      <c r="B28" s="322" t="s">
        <v>1176</v>
      </c>
      <c r="C28" s="371"/>
      <c r="D28" s="371"/>
      <c r="E28" s="371"/>
      <c r="F28" s="523"/>
    </row>
    <row r="29" spans="1:6" s="194" customFormat="1" ht="17.25" customHeight="1" x14ac:dyDescent="0.15">
      <c r="A29" s="350">
        <v>13</v>
      </c>
      <c r="B29" s="319" t="s">
        <v>1229</v>
      </c>
      <c r="C29" s="350" t="s">
        <v>1230</v>
      </c>
      <c r="D29" s="352" t="s">
        <v>1231</v>
      </c>
      <c r="E29" s="350"/>
      <c r="F29" s="523">
        <v>2</v>
      </c>
    </row>
    <row r="30" spans="1:6" s="194" customFormat="1" ht="17.25" customHeight="1" x14ac:dyDescent="0.15">
      <c r="A30" s="371"/>
      <c r="B30" s="322" t="s">
        <v>1178</v>
      </c>
      <c r="C30" s="371"/>
      <c r="D30" s="386"/>
      <c r="E30" s="371"/>
      <c r="F30" s="523"/>
    </row>
    <row r="31" spans="1:6" s="194" customFormat="1" ht="17.25" customHeight="1" x14ac:dyDescent="0.15">
      <c r="A31" s="350">
        <v>14</v>
      </c>
      <c r="B31" s="321" t="s">
        <v>1253</v>
      </c>
      <c r="C31" s="524" t="s">
        <v>1254</v>
      </c>
      <c r="D31" s="526" t="s">
        <v>1255</v>
      </c>
      <c r="E31" s="350"/>
      <c r="F31" s="523">
        <v>2</v>
      </c>
    </row>
    <row r="32" spans="1:6" s="194" customFormat="1" ht="17.25" customHeight="1" x14ac:dyDescent="0.15">
      <c r="A32" s="371"/>
      <c r="B32" s="322" t="s">
        <v>1180</v>
      </c>
      <c r="C32" s="525"/>
      <c r="D32" s="527"/>
      <c r="E32" s="371"/>
      <c r="F32" s="523"/>
    </row>
    <row r="33" spans="1:6" s="194" customFormat="1" ht="17.25" customHeight="1" x14ac:dyDescent="0.15">
      <c r="A33" s="350">
        <v>15</v>
      </c>
      <c r="B33" s="321" t="s">
        <v>1266</v>
      </c>
      <c r="C33" s="524" t="s">
        <v>1268</v>
      </c>
      <c r="D33" s="352" t="s">
        <v>1269</v>
      </c>
      <c r="E33" s="350"/>
      <c r="F33" s="523">
        <v>2</v>
      </c>
    </row>
    <row r="34" spans="1:6" s="194" customFormat="1" ht="17.25" customHeight="1" x14ac:dyDescent="0.15">
      <c r="A34" s="371"/>
      <c r="B34" s="323" t="s">
        <v>1219</v>
      </c>
      <c r="C34" s="525"/>
      <c r="D34" s="386"/>
      <c r="E34" s="371"/>
      <c r="F34" s="523"/>
    </row>
    <row r="35" spans="1:6" s="194" customFormat="1" ht="17.25" customHeight="1" x14ac:dyDescent="0.15">
      <c r="A35" s="350">
        <v>16</v>
      </c>
      <c r="B35" s="319" t="s">
        <v>1283</v>
      </c>
      <c r="C35" s="350" t="s">
        <v>1272</v>
      </c>
      <c r="D35" s="352" t="s">
        <v>1273</v>
      </c>
      <c r="E35" s="350"/>
      <c r="F35" s="523">
        <v>2</v>
      </c>
    </row>
    <row r="36" spans="1:6" s="194" customFormat="1" ht="17.25" customHeight="1" x14ac:dyDescent="0.15">
      <c r="A36" s="371"/>
      <c r="B36" s="320" t="s">
        <v>1195</v>
      </c>
      <c r="C36" s="371"/>
      <c r="D36" s="386"/>
      <c r="E36" s="371"/>
      <c r="F36" s="523"/>
    </row>
    <row r="37" spans="1:6" s="194" customFormat="1" ht="17.25" customHeight="1" x14ac:dyDescent="0.15">
      <c r="A37" s="350">
        <v>17</v>
      </c>
      <c r="B37" s="319" t="s">
        <v>1284</v>
      </c>
      <c r="C37" s="350" t="s">
        <v>1274</v>
      </c>
      <c r="D37" s="352" t="s">
        <v>1275</v>
      </c>
      <c r="E37" s="350"/>
      <c r="F37" s="523">
        <v>2</v>
      </c>
    </row>
    <row r="38" spans="1:6" s="194" customFormat="1" ht="17.25" customHeight="1" x14ac:dyDescent="0.15">
      <c r="A38" s="371"/>
      <c r="B38" s="320" t="s">
        <v>1197</v>
      </c>
      <c r="C38" s="371"/>
      <c r="D38" s="386"/>
      <c r="E38" s="371"/>
      <c r="F38" s="523"/>
    </row>
    <row r="39" spans="1:6" s="194" customFormat="1" ht="17.25" customHeight="1" x14ac:dyDescent="0.15">
      <c r="A39" s="350">
        <v>18</v>
      </c>
      <c r="B39" s="319" t="s">
        <v>1286</v>
      </c>
      <c r="C39" s="350" t="s">
        <v>1276</v>
      </c>
      <c r="D39" s="352" t="s">
        <v>1277</v>
      </c>
      <c r="E39" s="350"/>
      <c r="F39" s="523">
        <v>2</v>
      </c>
    </row>
    <row r="40" spans="1:6" s="194" customFormat="1" ht="17.25" customHeight="1" x14ac:dyDescent="0.15">
      <c r="A40" s="371"/>
      <c r="B40" s="320" t="s">
        <v>1200</v>
      </c>
      <c r="C40" s="371"/>
      <c r="D40" s="386"/>
      <c r="E40" s="371"/>
      <c r="F40" s="523"/>
    </row>
    <row r="41" spans="1:6" s="194" customFormat="1" ht="17.25" customHeight="1" x14ac:dyDescent="0.15">
      <c r="A41" s="350">
        <v>19</v>
      </c>
      <c r="B41" s="319" t="s">
        <v>1287</v>
      </c>
      <c r="C41" s="524" t="s">
        <v>1278</v>
      </c>
      <c r="D41" s="526" t="s">
        <v>1279</v>
      </c>
      <c r="E41" s="350"/>
      <c r="F41" s="523">
        <v>2</v>
      </c>
    </row>
    <row r="42" spans="1:6" s="194" customFormat="1" ht="17.25" customHeight="1" x14ac:dyDescent="0.15">
      <c r="A42" s="371"/>
      <c r="B42" s="322" t="s">
        <v>1006</v>
      </c>
      <c r="C42" s="525"/>
      <c r="D42" s="527"/>
      <c r="E42" s="371"/>
      <c r="F42" s="523"/>
    </row>
    <row r="43" spans="1:6" s="194" customFormat="1" ht="17.25" customHeight="1" x14ac:dyDescent="0.15">
      <c r="A43" s="350">
        <v>20</v>
      </c>
      <c r="B43" s="321" t="s">
        <v>1288</v>
      </c>
      <c r="C43" s="524" t="s">
        <v>1280</v>
      </c>
      <c r="D43" s="526" t="s">
        <v>1281</v>
      </c>
      <c r="E43" s="350"/>
      <c r="F43" s="523">
        <v>2</v>
      </c>
    </row>
    <row r="44" spans="1:6" s="194" customFormat="1" ht="17.25" customHeight="1" x14ac:dyDescent="0.15">
      <c r="A44" s="371"/>
      <c r="B44" s="322" t="s">
        <v>1007</v>
      </c>
      <c r="C44" s="525"/>
      <c r="D44" s="527"/>
      <c r="E44" s="371"/>
      <c r="F44" s="523"/>
    </row>
    <row r="45" spans="1:6" s="194" customFormat="1" ht="17.25" customHeight="1" x14ac:dyDescent="0.15">
      <c r="A45" s="350">
        <v>21</v>
      </c>
      <c r="B45" s="321" t="s">
        <v>1282</v>
      </c>
      <c r="C45" s="524" t="s">
        <v>1292</v>
      </c>
      <c r="D45" s="352" t="s">
        <v>1293</v>
      </c>
      <c r="E45" s="350"/>
      <c r="F45" s="523">
        <v>2</v>
      </c>
    </row>
    <row r="46" spans="1:6" s="194" customFormat="1" ht="17.25" customHeight="1" x14ac:dyDescent="0.15">
      <c r="A46" s="371"/>
      <c r="B46" s="322" t="s">
        <v>1037</v>
      </c>
      <c r="C46" s="525"/>
      <c r="D46" s="386"/>
      <c r="E46" s="371"/>
      <c r="F46" s="523"/>
    </row>
    <row r="47" spans="1:6" s="194" customFormat="1" ht="17.25" customHeight="1" x14ac:dyDescent="0.15">
      <c r="A47" s="350">
        <v>22</v>
      </c>
      <c r="B47" s="321" t="s">
        <v>1289</v>
      </c>
      <c r="C47" s="350" t="s">
        <v>1294</v>
      </c>
      <c r="D47" s="352" t="s">
        <v>1295</v>
      </c>
      <c r="E47" s="350"/>
      <c r="F47" s="523">
        <v>2</v>
      </c>
    </row>
    <row r="48" spans="1:6" s="194" customFormat="1" ht="17.25" customHeight="1" x14ac:dyDescent="0.15">
      <c r="A48" s="371"/>
      <c r="B48" s="322" t="s">
        <v>1051</v>
      </c>
      <c r="C48" s="371"/>
      <c r="D48" s="386"/>
      <c r="E48" s="371"/>
      <c r="F48" s="523"/>
    </row>
    <row r="49" spans="1:6" s="194" customFormat="1" ht="17.25" customHeight="1" x14ac:dyDescent="0.15">
      <c r="A49" s="350">
        <v>23</v>
      </c>
      <c r="B49" s="321" t="s">
        <v>1290</v>
      </c>
      <c r="C49" s="524" t="s">
        <v>1296</v>
      </c>
      <c r="D49" s="526" t="s">
        <v>1297</v>
      </c>
      <c r="E49" s="350"/>
      <c r="F49" s="523">
        <v>2</v>
      </c>
    </row>
    <row r="50" spans="1:6" s="194" customFormat="1" ht="17.25" customHeight="1" x14ac:dyDescent="0.15">
      <c r="A50" s="371"/>
      <c r="B50" s="322" t="s">
        <v>1077</v>
      </c>
      <c r="C50" s="525"/>
      <c r="D50" s="527"/>
      <c r="E50" s="371"/>
      <c r="F50" s="523"/>
    </row>
    <row r="51" spans="1:6" s="194" customFormat="1" ht="17.25" customHeight="1" x14ac:dyDescent="0.15">
      <c r="A51" s="350">
        <v>24</v>
      </c>
      <c r="B51" s="321" t="s">
        <v>1291</v>
      </c>
      <c r="C51" s="350" t="s">
        <v>1298</v>
      </c>
      <c r="D51" s="352" t="s">
        <v>1299</v>
      </c>
      <c r="E51" s="350"/>
      <c r="F51" s="523">
        <v>2</v>
      </c>
    </row>
    <row r="52" spans="1:6" s="194" customFormat="1" ht="17.25" customHeight="1" x14ac:dyDescent="0.15">
      <c r="A52" s="371"/>
      <c r="B52" s="321" t="s">
        <v>1212</v>
      </c>
      <c r="C52" s="371"/>
      <c r="D52" s="386"/>
      <c r="E52" s="371"/>
      <c r="F52" s="523"/>
    </row>
    <row r="53" spans="1:6" x14ac:dyDescent="0.15">
      <c r="A53" s="410" t="s">
        <v>1300</v>
      </c>
      <c r="B53" s="5"/>
      <c r="C53" s="410"/>
      <c r="D53" s="443"/>
      <c r="E53" s="410"/>
      <c r="F53" s="523">
        <f>SUM(F5:F52)</f>
        <v>48</v>
      </c>
    </row>
    <row r="54" spans="1:6" x14ac:dyDescent="0.15">
      <c r="A54" s="411"/>
      <c r="B54" s="8"/>
      <c r="C54" s="411"/>
      <c r="D54" s="444"/>
      <c r="E54" s="411"/>
      <c r="F54" s="523"/>
    </row>
    <row r="56" spans="1:6" x14ac:dyDescent="0.15">
      <c r="C56" s="12"/>
    </row>
  </sheetData>
  <mergeCells count="131">
    <mergeCell ref="F21:F22"/>
    <mergeCell ref="F7:F8"/>
    <mergeCell ref="F9:F10"/>
    <mergeCell ref="F11:F12"/>
    <mergeCell ref="F13:F14"/>
    <mergeCell ref="F31:F32"/>
    <mergeCell ref="F23:F24"/>
    <mergeCell ref="F25:F26"/>
    <mergeCell ref="F27:F28"/>
    <mergeCell ref="F29:F30"/>
    <mergeCell ref="F3:F4"/>
    <mergeCell ref="F5:F6"/>
    <mergeCell ref="B3:B4"/>
    <mergeCell ref="F15:F16"/>
    <mergeCell ref="F17:F18"/>
    <mergeCell ref="F19:F20"/>
    <mergeCell ref="C5:C6"/>
    <mergeCell ref="D5:D6"/>
    <mergeCell ref="E5:E6"/>
    <mergeCell ref="D3:D4"/>
    <mergeCell ref="A17:A18"/>
    <mergeCell ref="A9:A10"/>
    <mergeCell ref="A15:A16"/>
    <mergeCell ref="A7:A8"/>
    <mergeCell ref="A5:A6"/>
    <mergeCell ref="A3:A4"/>
    <mergeCell ref="A11:A12"/>
    <mergeCell ref="A13:A14"/>
    <mergeCell ref="E3:E4"/>
    <mergeCell ref="C3:C4"/>
    <mergeCell ref="E9:E10"/>
    <mergeCell ref="C9:C10"/>
    <mergeCell ref="D9:D10"/>
    <mergeCell ref="C7:C8"/>
    <mergeCell ref="D7:D8"/>
    <mergeCell ref="E7:E8"/>
    <mergeCell ref="C13:C14"/>
    <mergeCell ref="D13:D14"/>
    <mergeCell ref="E13:E14"/>
    <mergeCell ref="C11:C12"/>
    <mergeCell ref="D11:D12"/>
    <mergeCell ref="E11:E12"/>
    <mergeCell ref="C17:C18"/>
    <mergeCell ref="D17:D18"/>
    <mergeCell ref="E17:E18"/>
    <mergeCell ref="C15:C16"/>
    <mergeCell ref="D15:D16"/>
    <mergeCell ref="E15:E16"/>
    <mergeCell ref="C21:C22"/>
    <mergeCell ref="D21:D22"/>
    <mergeCell ref="E21:E22"/>
    <mergeCell ref="A23:A24"/>
    <mergeCell ref="C19:C20"/>
    <mergeCell ref="D19:D20"/>
    <mergeCell ref="E19:E20"/>
    <mergeCell ref="A21:A22"/>
    <mergeCell ref="A19:A20"/>
    <mergeCell ref="C25:C26"/>
    <mergeCell ref="D25:D26"/>
    <mergeCell ref="E25:E26"/>
    <mergeCell ref="A27:A28"/>
    <mergeCell ref="D23:D24"/>
    <mergeCell ref="E23:E24"/>
    <mergeCell ref="A25:A26"/>
    <mergeCell ref="C23:C24"/>
    <mergeCell ref="A31:A32"/>
    <mergeCell ref="C29:C30"/>
    <mergeCell ref="D29:D30"/>
    <mergeCell ref="E29:E30"/>
    <mergeCell ref="A29:A30"/>
    <mergeCell ref="C27:C28"/>
    <mergeCell ref="D27:D28"/>
    <mergeCell ref="E27:E28"/>
    <mergeCell ref="F43:F44"/>
    <mergeCell ref="F41:F42"/>
    <mergeCell ref="F39:F40"/>
    <mergeCell ref="F37:F38"/>
    <mergeCell ref="F35:F36"/>
    <mergeCell ref="C31:C32"/>
    <mergeCell ref="D31:D32"/>
    <mergeCell ref="E31:E32"/>
    <mergeCell ref="F33:F34"/>
    <mergeCell ref="D35:D36"/>
    <mergeCell ref="C33:C34"/>
    <mergeCell ref="D33:D34"/>
    <mergeCell ref="E33:E34"/>
    <mergeCell ref="A33:A34"/>
    <mergeCell ref="E37:E38"/>
    <mergeCell ref="C37:C38"/>
    <mergeCell ref="D37:D38"/>
    <mergeCell ref="C35:C36"/>
    <mergeCell ref="D39:D40"/>
    <mergeCell ref="E39:E40"/>
    <mergeCell ref="A41:A42"/>
    <mergeCell ref="A39:A40"/>
    <mergeCell ref="A37:A38"/>
    <mergeCell ref="A35:A36"/>
    <mergeCell ref="C43:C44"/>
    <mergeCell ref="D43:D44"/>
    <mergeCell ref="E43:E44"/>
    <mergeCell ref="A45:A46"/>
    <mergeCell ref="E35:E36"/>
    <mergeCell ref="E41:E42"/>
    <mergeCell ref="A43:A44"/>
    <mergeCell ref="C41:C42"/>
    <mergeCell ref="D41:D42"/>
    <mergeCell ref="C39:C40"/>
    <mergeCell ref="E47:E48"/>
    <mergeCell ref="A49:A50"/>
    <mergeCell ref="C47:C48"/>
    <mergeCell ref="D47:D48"/>
    <mergeCell ref="C45:C46"/>
    <mergeCell ref="D45:D46"/>
    <mergeCell ref="E45:E46"/>
    <mergeCell ref="A47:A48"/>
    <mergeCell ref="A53:A54"/>
    <mergeCell ref="E53:E54"/>
    <mergeCell ref="C49:C50"/>
    <mergeCell ref="D49:D50"/>
    <mergeCell ref="E49:E50"/>
    <mergeCell ref="A51:A52"/>
    <mergeCell ref="F45:F46"/>
    <mergeCell ref="F47:F48"/>
    <mergeCell ref="F49:F50"/>
    <mergeCell ref="F51:F52"/>
    <mergeCell ref="F53:F54"/>
    <mergeCell ref="C53:C54"/>
    <mergeCell ref="D53:D54"/>
    <mergeCell ref="C51:C52"/>
    <mergeCell ref="D51:D52"/>
    <mergeCell ref="E51:E52"/>
  </mergeCells>
  <phoneticPr fontId="2"/>
  <pageMargins left="0.75" right="0.75" top="1" bottom="1" header="0.51200000000000001" footer="0.51200000000000001"/>
  <pageSetup paperSize="9" scale="82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7"/>
  <sheetViews>
    <sheetView zoomScaleNormal="100" workbookViewId="0">
      <selection activeCell="H20" sqref="H20"/>
    </sheetView>
  </sheetViews>
  <sheetFormatPr defaultRowHeight="13.5" x14ac:dyDescent="0.15"/>
  <cols>
    <col min="1" max="1" width="5.25" bestFit="1" customWidth="1"/>
    <col min="2" max="2" width="21.25" bestFit="1" customWidth="1"/>
    <col min="3" max="3" width="9.125" customWidth="1"/>
    <col min="4" max="4" width="7.5" style="12" bestFit="1" customWidth="1"/>
    <col min="5" max="5" width="5.875" customWidth="1"/>
    <col min="6" max="6" width="8.5" bestFit="1" customWidth="1"/>
  </cols>
  <sheetData>
    <row r="2" spans="1:6" ht="13.5" customHeight="1" x14ac:dyDescent="0.15">
      <c r="A2" s="404" t="s">
        <v>38</v>
      </c>
      <c r="B2" s="405" t="s">
        <v>41</v>
      </c>
      <c r="C2" s="414" t="s">
        <v>43</v>
      </c>
      <c r="D2" s="413"/>
      <c r="E2" s="412" t="s">
        <v>44</v>
      </c>
      <c r="F2" s="413" t="s">
        <v>45</v>
      </c>
    </row>
    <row r="3" spans="1:6" ht="14.25" customHeight="1" x14ac:dyDescent="0.15">
      <c r="A3" s="404"/>
      <c r="B3" s="405"/>
      <c r="C3" s="192" t="s">
        <v>51</v>
      </c>
      <c r="D3" s="193" t="s">
        <v>45</v>
      </c>
      <c r="E3" s="412"/>
      <c r="F3" s="413"/>
    </row>
    <row r="4" spans="1:6" s="194" customFormat="1" ht="17.25" customHeight="1" x14ac:dyDescent="0.15">
      <c r="A4" s="524">
        <v>1</v>
      </c>
      <c r="B4" s="190" t="s">
        <v>1249</v>
      </c>
      <c r="C4" s="528">
        <v>1</v>
      </c>
      <c r="D4" s="530">
        <f>SUM(C4*700)</f>
        <v>700</v>
      </c>
      <c r="E4" s="528">
        <v>6</v>
      </c>
      <c r="F4" s="530">
        <f>SUM(E4*1500)</f>
        <v>9000</v>
      </c>
    </row>
    <row r="5" spans="1:6" s="194" customFormat="1" ht="17.25" customHeight="1" x14ac:dyDescent="0.15">
      <c r="A5" s="525"/>
      <c r="B5" s="189" t="s">
        <v>1169</v>
      </c>
      <c r="C5" s="529"/>
      <c r="D5" s="531"/>
      <c r="E5" s="529"/>
      <c r="F5" s="531"/>
    </row>
    <row r="6" spans="1:6" s="194" customFormat="1" ht="17.25" customHeight="1" x14ac:dyDescent="0.15">
      <c r="A6" s="524">
        <v>2</v>
      </c>
      <c r="B6" s="190" t="s">
        <v>182</v>
      </c>
      <c r="C6" s="528">
        <v>3</v>
      </c>
      <c r="D6" s="530">
        <f>SUM(C6*700)</f>
        <v>2100</v>
      </c>
      <c r="E6" s="528">
        <v>4</v>
      </c>
      <c r="F6" s="530">
        <f>SUM(E6*1500)</f>
        <v>6000</v>
      </c>
    </row>
    <row r="7" spans="1:6" s="194" customFormat="1" ht="17.25" customHeight="1" x14ac:dyDescent="0.15">
      <c r="A7" s="525"/>
      <c r="B7" s="189" t="s">
        <v>177</v>
      </c>
      <c r="C7" s="529"/>
      <c r="D7" s="531"/>
      <c r="E7" s="529"/>
      <c r="F7" s="531"/>
    </row>
    <row r="8" spans="1:6" s="194" customFormat="1" ht="17.25" customHeight="1" x14ac:dyDescent="0.15">
      <c r="A8" s="524">
        <v>3</v>
      </c>
      <c r="B8" s="190" t="s">
        <v>1283</v>
      </c>
      <c r="C8" s="528">
        <v>2</v>
      </c>
      <c r="D8" s="530">
        <f>SUM(C8*700)</f>
        <v>1400</v>
      </c>
      <c r="E8" s="528"/>
      <c r="F8" s="530">
        <f>SUM(E8*1500)</f>
        <v>0</v>
      </c>
    </row>
    <row r="9" spans="1:6" s="194" customFormat="1" ht="17.25" customHeight="1" x14ac:dyDescent="0.15">
      <c r="A9" s="525"/>
      <c r="B9" s="189" t="s">
        <v>1195</v>
      </c>
      <c r="C9" s="529"/>
      <c r="D9" s="531"/>
      <c r="E9" s="529"/>
      <c r="F9" s="531"/>
    </row>
    <row r="10" spans="1:6" x14ac:dyDescent="0.15">
      <c r="A10" s="410" t="s">
        <v>1300</v>
      </c>
      <c r="B10" s="5"/>
      <c r="C10" s="410">
        <f>SUM(C4:C9)</f>
        <v>6</v>
      </c>
      <c r="D10" s="532">
        <f>SUM(C10*700)</f>
        <v>4200</v>
      </c>
      <c r="E10" s="410">
        <f>SUM(E4:E9)</f>
        <v>10</v>
      </c>
      <c r="F10" s="532">
        <f>SUM(E10*1500)</f>
        <v>15000</v>
      </c>
    </row>
    <row r="11" spans="1:6" x14ac:dyDescent="0.15">
      <c r="A11" s="411"/>
      <c r="B11" s="8"/>
      <c r="C11" s="411"/>
      <c r="D11" s="439"/>
      <c r="E11" s="411"/>
      <c r="F11" s="439"/>
    </row>
    <row r="14" spans="1:6" x14ac:dyDescent="0.15">
      <c r="A14">
        <v>1</v>
      </c>
      <c r="B14" t="s">
        <v>2345</v>
      </c>
    </row>
    <row r="15" spans="1:6" x14ac:dyDescent="0.15">
      <c r="A15">
        <v>2</v>
      </c>
      <c r="B15" t="s">
        <v>2348</v>
      </c>
    </row>
    <row r="16" spans="1:6" x14ac:dyDescent="0.15">
      <c r="A16">
        <v>3</v>
      </c>
      <c r="B16" t="s">
        <v>2347</v>
      </c>
    </row>
    <row r="17" spans="1:2" x14ac:dyDescent="0.15">
      <c r="A17">
        <v>4</v>
      </c>
      <c r="B17" t="s">
        <v>2346</v>
      </c>
    </row>
  </sheetData>
  <mergeCells count="25">
    <mergeCell ref="D10:D11"/>
    <mergeCell ref="E10:E11"/>
    <mergeCell ref="F10:F11"/>
    <mergeCell ref="C10:C11"/>
    <mergeCell ref="A10:A11"/>
    <mergeCell ref="F8:F9"/>
    <mergeCell ref="C8:C9"/>
    <mergeCell ref="D8:D9"/>
    <mergeCell ref="E8:E9"/>
    <mergeCell ref="A8:A9"/>
    <mergeCell ref="E6:E7"/>
    <mergeCell ref="F6:F7"/>
    <mergeCell ref="C6:C7"/>
    <mergeCell ref="D6:D7"/>
    <mergeCell ref="A6:A7"/>
    <mergeCell ref="E4:E5"/>
    <mergeCell ref="F4:F5"/>
    <mergeCell ref="C4:C5"/>
    <mergeCell ref="D4:D5"/>
    <mergeCell ref="A4:A5"/>
    <mergeCell ref="F2:F3"/>
    <mergeCell ref="C2:D2"/>
    <mergeCell ref="E2:E3"/>
    <mergeCell ref="A2:A3"/>
    <mergeCell ref="B2:B3"/>
  </mergeCells>
  <phoneticPr fontId="2"/>
  <pageMargins left="0.39370078740157483" right="0.39370078740157483" top="0.19685039370078741" bottom="0.19685039370078741" header="0.51181102362204722" footer="0.51181102362204722"/>
  <pageSetup paperSize="9" scale="11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activeCell="F28" sqref="F28:G28"/>
    </sheetView>
  </sheetViews>
  <sheetFormatPr defaultRowHeight="13.5" x14ac:dyDescent="0.15"/>
  <cols>
    <col min="1" max="1" width="7.125" customWidth="1"/>
  </cols>
  <sheetData>
    <row r="1" spans="1:11" ht="18.75" x14ac:dyDescent="0.15">
      <c r="A1" s="17"/>
      <c r="B1" s="18"/>
      <c r="C1" s="18"/>
      <c r="D1" s="533" t="s">
        <v>57</v>
      </c>
      <c r="E1" s="533"/>
      <c r="F1" s="533"/>
      <c r="G1" s="18"/>
      <c r="H1" s="17"/>
    </row>
    <row r="2" spans="1:11" ht="18" customHeight="1" x14ac:dyDescent="0.15">
      <c r="A2" s="19">
        <v>0.375</v>
      </c>
      <c r="B2" s="20" t="s">
        <v>58</v>
      </c>
      <c r="C2" s="534" t="s">
        <v>59</v>
      </c>
      <c r="D2" s="534"/>
      <c r="E2" s="534"/>
      <c r="G2" s="20" t="s">
        <v>60</v>
      </c>
      <c r="H2" s="534" t="s">
        <v>61</v>
      </c>
      <c r="I2" s="534"/>
      <c r="J2" s="534"/>
    </row>
    <row r="3" spans="1:11" ht="18" customHeight="1" x14ac:dyDescent="0.15">
      <c r="A3" s="17"/>
      <c r="B3" s="18"/>
      <c r="C3" s="534" t="s">
        <v>62</v>
      </c>
      <c r="D3" s="534"/>
      <c r="E3" s="534"/>
      <c r="H3" s="534" t="s">
        <v>63</v>
      </c>
      <c r="I3" s="534"/>
      <c r="J3" s="534"/>
    </row>
    <row r="4" spans="1:11" ht="18" customHeight="1" x14ac:dyDescent="0.15">
      <c r="A4" s="17"/>
      <c r="B4" s="18"/>
      <c r="C4" s="534" t="s">
        <v>64</v>
      </c>
      <c r="D4" s="534"/>
      <c r="E4" s="534"/>
      <c r="H4" s="534" t="s">
        <v>65</v>
      </c>
      <c r="I4" s="534"/>
      <c r="J4" s="534"/>
    </row>
    <row r="5" spans="1:11" ht="18" customHeight="1" x14ac:dyDescent="0.15">
      <c r="A5" s="17"/>
      <c r="B5" s="18"/>
      <c r="C5" s="534" t="s">
        <v>66</v>
      </c>
      <c r="D5" s="534"/>
      <c r="E5" s="534"/>
      <c r="H5" s="534" t="s">
        <v>64</v>
      </c>
      <c r="I5" s="534"/>
      <c r="J5" s="534"/>
    </row>
    <row r="6" spans="1:11" ht="18" customHeight="1" x14ac:dyDescent="0.15">
      <c r="A6" s="17"/>
      <c r="B6" s="18"/>
      <c r="C6" s="534" t="s">
        <v>67</v>
      </c>
      <c r="D6" s="534"/>
      <c r="E6" s="534"/>
      <c r="H6" s="534" t="s">
        <v>68</v>
      </c>
      <c r="I6" s="534"/>
      <c r="J6" s="534"/>
    </row>
    <row r="7" spans="1:11" ht="18" customHeight="1" x14ac:dyDescent="0.15">
      <c r="A7" s="17"/>
      <c r="B7" s="18"/>
      <c r="C7" s="534" t="s">
        <v>69</v>
      </c>
      <c r="D7" s="534"/>
      <c r="E7" s="534"/>
      <c r="H7" s="534" t="s">
        <v>70</v>
      </c>
      <c r="I7" s="534"/>
      <c r="J7" s="534"/>
    </row>
    <row r="8" spans="1:11" ht="18" customHeight="1" x14ac:dyDescent="0.15">
      <c r="A8" s="17"/>
      <c r="B8" s="18"/>
      <c r="C8" s="534" t="s">
        <v>71</v>
      </c>
      <c r="D8" s="534"/>
      <c r="E8" s="534"/>
      <c r="F8" s="20"/>
      <c r="G8" s="20"/>
      <c r="H8" s="17"/>
    </row>
    <row r="9" spans="1:11" ht="18" customHeight="1" x14ac:dyDescent="0.15">
      <c r="A9" s="17"/>
      <c r="B9" s="18"/>
      <c r="C9" s="534" t="s">
        <v>72</v>
      </c>
      <c r="D9" s="534"/>
      <c r="E9" s="534"/>
      <c r="F9" s="17"/>
      <c r="G9" s="18"/>
      <c r="H9" s="17"/>
    </row>
    <row r="10" spans="1:11" ht="18" customHeight="1" x14ac:dyDescent="0.15">
      <c r="A10" s="19">
        <v>0.39583333333333331</v>
      </c>
      <c r="B10" s="18"/>
      <c r="C10" s="534" t="s">
        <v>73</v>
      </c>
      <c r="D10" s="534"/>
      <c r="E10" s="534"/>
      <c r="F10" s="17"/>
      <c r="G10" s="18"/>
      <c r="H10" s="17"/>
    </row>
    <row r="11" spans="1:11" ht="17.25" x14ac:dyDescent="0.15">
      <c r="B11" s="21"/>
      <c r="C11" s="21"/>
      <c r="D11" s="535" t="s">
        <v>74</v>
      </c>
      <c r="E11" s="535"/>
      <c r="F11" s="21"/>
      <c r="G11" s="21"/>
    </row>
    <row r="12" spans="1:11" x14ac:dyDescent="0.15">
      <c r="B12" s="536" t="s">
        <v>75</v>
      </c>
      <c r="C12" s="537"/>
      <c r="D12" s="536" t="s">
        <v>76</v>
      </c>
      <c r="E12" s="537"/>
      <c r="F12" s="536" t="s">
        <v>77</v>
      </c>
      <c r="G12" s="537"/>
      <c r="H12" s="536" t="s">
        <v>78</v>
      </c>
      <c r="I12" s="537"/>
      <c r="J12" s="536" t="s">
        <v>79</v>
      </c>
      <c r="K12" s="537"/>
    </row>
    <row r="13" spans="1:11" ht="18.75" customHeight="1" x14ac:dyDescent="0.15">
      <c r="A13" s="22">
        <v>0.40625</v>
      </c>
      <c r="B13" s="538"/>
      <c r="C13" s="539"/>
      <c r="D13" s="538"/>
      <c r="E13" s="539"/>
      <c r="F13" s="538"/>
      <c r="G13" s="539"/>
      <c r="H13" s="538"/>
      <c r="I13" s="539"/>
      <c r="J13" s="523"/>
      <c r="K13" s="540"/>
    </row>
    <row r="14" spans="1:11" ht="18.75" customHeight="1" x14ac:dyDescent="0.15">
      <c r="B14" s="523"/>
      <c r="C14" s="540"/>
      <c r="D14" s="523"/>
      <c r="E14" s="540"/>
      <c r="F14" s="523"/>
      <c r="G14" s="540"/>
      <c r="H14" s="523"/>
      <c r="I14" s="540"/>
      <c r="J14" s="523"/>
      <c r="K14" s="540"/>
    </row>
    <row r="15" spans="1:11" ht="18.75" customHeight="1" x14ac:dyDescent="0.15">
      <c r="B15" s="523"/>
      <c r="C15" s="540"/>
      <c r="D15" s="523"/>
      <c r="E15" s="540"/>
      <c r="F15" s="523"/>
      <c r="G15" s="540"/>
      <c r="H15" s="523"/>
      <c r="I15" s="540"/>
      <c r="J15" s="541"/>
      <c r="K15" s="542"/>
    </row>
    <row r="16" spans="1:11" ht="18.75" customHeight="1" x14ac:dyDescent="0.15">
      <c r="B16" s="62"/>
      <c r="C16" s="66"/>
      <c r="D16" s="62"/>
      <c r="E16" s="66"/>
      <c r="F16" s="62"/>
      <c r="G16" s="66"/>
      <c r="H16" s="62"/>
      <c r="I16" s="66"/>
      <c r="J16" s="523"/>
      <c r="K16" s="540"/>
    </row>
    <row r="17" spans="1:11" ht="18.75" customHeight="1" x14ac:dyDescent="0.15">
      <c r="B17" s="62"/>
      <c r="C17" s="66"/>
      <c r="D17" s="62"/>
      <c r="E17" s="66"/>
      <c r="F17" s="62"/>
      <c r="G17" s="66"/>
      <c r="H17" s="62"/>
      <c r="I17" s="66"/>
      <c r="J17" s="523"/>
      <c r="K17" s="540"/>
    </row>
    <row r="18" spans="1:11" ht="18.75" customHeight="1" x14ac:dyDescent="0.15">
      <c r="A18" s="22">
        <v>0.44791666666666669</v>
      </c>
      <c r="B18" s="67"/>
      <c r="C18" s="68"/>
      <c r="D18" s="67"/>
      <c r="E18" s="68"/>
      <c r="F18" s="67"/>
      <c r="G18" s="68"/>
      <c r="H18" s="67"/>
      <c r="I18" s="68"/>
      <c r="J18" s="541"/>
      <c r="K18" s="542"/>
    </row>
    <row r="19" spans="1:11" ht="18.75" customHeight="1" x14ac:dyDescent="0.2">
      <c r="A19" s="22">
        <v>0.45833333333333331</v>
      </c>
      <c r="B19" s="543" t="s">
        <v>86</v>
      </c>
      <c r="C19" s="544"/>
      <c r="D19" s="544"/>
      <c r="E19" s="545"/>
      <c r="F19" s="62"/>
      <c r="G19" s="65"/>
      <c r="H19" s="64"/>
      <c r="I19" s="65"/>
      <c r="J19" s="62"/>
      <c r="K19" s="65"/>
    </row>
    <row r="20" spans="1:11" ht="18.75" customHeight="1" x14ac:dyDescent="0.15">
      <c r="A20" s="22"/>
      <c r="B20" s="523"/>
      <c r="C20" s="540"/>
      <c r="D20" s="523"/>
      <c r="E20" s="540"/>
      <c r="F20" s="62"/>
      <c r="G20" s="66"/>
      <c r="H20" s="62"/>
      <c r="I20" s="66"/>
      <c r="J20" s="62"/>
      <c r="K20" s="66"/>
    </row>
    <row r="21" spans="1:11" ht="18.75" customHeight="1" x14ac:dyDescent="0.15">
      <c r="A21" s="22"/>
      <c r="B21" s="523"/>
      <c r="C21" s="540"/>
      <c r="D21" s="523"/>
      <c r="E21" s="540"/>
      <c r="F21" s="62"/>
      <c r="G21" s="66"/>
      <c r="H21" s="62"/>
      <c r="I21" s="66"/>
      <c r="J21" s="62"/>
      <c r="K21" s="66"/>
    </row>
    <row r="22" spans="1:11" ht="18.75" customHeight="1" x14ac:dyDescent="0.15">
      <c r="A22" s="22">
        <v>0.46875</v>
      </c>
      <c r="B22" s="523"/>
      <c r="C22" s="540"/>
      <c r="D22" s="523"/>
      <c r="E22" s="540"/>
      <c r="F22" s="62"/>
      <c r="G22" s="68"/>
      <c r="H22" s="62"/>
      <c r="I22" s="68"/>
      <c r="J22" s="62"/>
      <c r="K22" s="68"/>
    </row>
    <row r="23" spans="1:11" ht="14.25" customHeight="1" x14ac:dyDescent="0.15">
      <c r="A23" s="22"/>
      <c r="B23" s="13"/>
      <c r="C23" s="69"/>
      <c r="D23" s="59"/>
      <c r="E23" s="59"/>
      <c r="F23" s="59"/>
      <c r="G23" s="59"/>
      <c r="H23" s="59"/>
      <c r="I23" s="59"/>
      <c r="J23" s="59"/>
      <c r="K23" s="7"/>
    </row>
    <row r="24" spans="1:11" ht="18.75" customHeight="1" x14ac:dyDescent="0.15">
      <c r="A24" s="22">
        <v>0.51041666666666663</v>
      </c>
      <c r="B24" s="546"/>
      <c r="C24" s="547"/>
      <c r="D24" s="546"/>
      <c r="E24" s="547"/>
      <c r="F24" s="546"/>
      <c r="G24" s="547"/>
      <c r="H24" s="546"/>
      <c r="I24" s="547"/>
      <c r="J24" s="546"/>
      <c r="K24" s="547"/>
    </row>
    <row r="25" spans="1:11" ht="18.75" customHeight="1" x14ac:dyDescent="0.15">
      <c r="A25" s="22"/>
      <c r="B25" s="523"/>
      <c r="C25" s="540"/>
      <c r="D25" s="523"/>
      <c r="E25" s="540"/>
      <c r="F25" s="523"/>
      <c r="G25" s="540"/>
      <c r="H25" s="523"/>
      <c r="I25" s="540"/>
      <c r="J25" s="523"/>
      <c r="K25" s="540"/>
    </row>
    <row r="26" spans="1:11" ht="18.75" customHeight="1" x14ac:dyDescent="0.15">
      <c r="B26" s="548"/>
      <c r="C26" s="549"/>
      <c r="D26" s="548"/>
      <c r="E26" s="549"/>
      <c r="F26" s="548"/>
      <c r="G26" s="549"/>
      <c r="H26" s="523"/>
      <c r="I26" s="540"/>
      <c r="J26" s="548"/>
      <c r="K26" s="549"/>
    </row>
    <row r="27" spans="1:11" ht="18.75" customHeight="1" x14ac:dyDescent="0.15">
      <c r="B27" s="71"/>
      <c r="C27" s="72"/>
      <c r="D27" s="57"/>
      <c r="E27" s="70"/>
      <c r="F27" s="57"/>
      <c r="G27" s="70"/>
      <c r="H27" s="62"/>
      <c r="I27" s="66"/>
      <c r="J27" s="57"/>
      <c r="K27" s="66"/>
    </row>
    <row r="28" spans="1:11" ht="18.75" customHeight="1" x14ac:dyDescent="0.15">
      <c r="B28" s="548"/>
      <c r="C28" s="549"/>
      <c r="D28" s="57"/>
      <c r="E28" s="70"/>
      <c r="F28" s="550"/>
      <c r="G28" s="551"/>
      <c r="H28" s="62"/>
      <c r="I28" s="66"/>
      <c r="J28" s="57"/>
      <c r="K28" s="66"/>
    </row>
    <row r="29" spans="1:11" ht="18.75" customHeight="1" x14ac:dyDescent="0.15">
      <c r="B29" s="548"/>
      <c r="C29" s="549"/>
      <c r="D29" s="57"/>
      <c r="E29" s="70"/>
      <c r="F29" s="548"/>
      <c r="G29" s="549"/>
      <c r="H29" s="62"/>
      <c r="I29" s="66"/>
      <c r="J29" s="57"/>
      <c r="K29" s="66"/>
    </row>
    <row r="30" spans="1:11" ht="18.75" customHeight="1" x14ac:dyDescent="0.15">
      <c r="B30" s="548"/>
      <c r="C30" s="549"/>
      <c r="D30" s="63"/>
      <c r="E30" s="73"/>
      <c r="F30" s="548"/>
      <c r="G30" s="549"/>
      <c r="H30" s="63"/>
      <c r="I30" s="73"/>
      <c r="J30" s="63"/>
      <c r="K30" s="73"/>
    </row>
    <row r="31" spans="1:11" ht="18.75" customHeight="1" x14ac:dyDescent="0.15">
      <c r="A31" s="22">
        <v>0.59375</v>
      </c>
      <c r="B31" s="541"/>
      <c r="C31" s="542"/>
      <c r="D31" s="62"/>
      <c r="E31" s="68"/>
      <c r="F31" s="541"/>
      <c r="G31" s="542"/>
      <c r="H31" s="62"/>
      <c r="I31" s="68"/>
      <c r="J31" s="67"/>
      <c r="K31" s="68"/>
    </row>
    <row r="32" spans="1:11" ht="18.75" customHeight="1" x14ac:dyDescent="0.15">
      <c r="A32" s="22">
        <v>0.60416666666666663</v>
      </c>
      <c r="B32" s="546"/>
      <c r="C32" s="547"/>
      <c r="D32" s="546"/>
      <c r="E32" s="547"/>
      <c r="F32" s="546"/>
      <c r="G32" s="547"/>
      <c r="H32" s="546"/>
      <c r="I32" s="547"/>
      <c r="J32" s="546"/>
      <c r="K32" s="547"/>
    </row>
    <row r="33" spans="1:11" ht="18.75" customHeight="1" x14ac:dyDescent="0.15">
      <c r="B33" s="523"/>
      <c r="C33" s="540"/>
      <c r="D33" s="523"/>
      <c r="E33" s="540"/>
      <c r="F33" s="523"/>
      <c r="G33" s="540"/>
      <c r="H33" s="523"/>
      <c r="I33" s="540"/>
      <c r="J33" s="523"/>
      <c r="K33" s="540"/>
    </row>
    <row r="34" spans="1:11" ht="18.75" customHeight="1" x14ac:dyDescent="0.15">
      <c r="B34" s="548"/>
      <c r="C34" s="549"/>
      <c r="D34" s="523"/>
      <c r="E34" s="540"/>
      <c r="F34" s="548"/>
      <c r="G34" s="549"/>
      <c r="H34" s="523"/>
      <c r="I34" s="540"/>
      <c r="J34" s="523"/>
      <c r="K34" s="540"/>
    </row>
    <row r="35" spans="1:11" ht="18.75" customHeight="1" x14ac:dyDescent="0.15">
      <c r="B35" s="57"/>
      <c r="C35" s="70"/>
      <c r="D35" s="62"/>
      <c r="E35" s="66"/>
      <c r="F35" s="57"/>
      <c r="G35" s="70"/>
      <c r="H35" s="62"/>
      <c r="I35" s="66"/>
      <c r="J35" s="62"/>
      <c r="K35" s="66"/>
    </row>
    <row r="36" spans="1:11" ht="18.75" customHeight="1" x14ac:dyDescent="0.15">
      <c r="B36" s="548"/>
      <c r="C36" s="549"/>
      <c r="D36" s="62"/>
      <c r="E36" s="66"/>
      <c r="F36" s="550"/>
      <c r="G36" s="551"/>
      <c r="H36" s="62"/>
      <c r="I36" s="66"/>
      <c r="J36" s="62"/>
      <c r="K36" s="66"/>
    </row>
    <row r="37" spans="1:11" ht="18.75" customHeight="1" x14ac:dyDescent="0.15">
      <c r="B37" s="548"/>
      <c r="C37" s="549"/>
      <c r="D37" s="62"/>
      <c r="E37" s="66"/>
      <c r="F37" s="548"/>
      <c r="G37" s="549"/>
      <c r="H37" s="62"/>
      <c r="I37" s="66"/>
      <c r="J37" s="62"/>
      <c r="K37" s="66"/>
    </row>
    <row r="38" spans="1:11" ht="18.75" customHeight="1" x14ac:dyDescent="0.15">
      <c r="B38" s="548"/>
      <c r="C38" s="549"/>
      <c r="D38" s="62"/>
      <c r="E38" s="66"/>
      <c r="F38" s="548"/>
      <c r="G38" s="549"/>
      <c r="H38" s="62"/>
      <c r="I38" s="66"/>
      <c r="J38" s="62"/>
      <c r="K38" s="66"/>
    </row>
    <row r="39" spans="1:11" ht="18.75" customHeight="1" x14ac:dyDescent="0.15">
      <c r="A39" s="22">
        <v>0.6875</v>
      </c>
      <c r="B39" s="541"/>
      <c r="C39" s="542"/>
      <c r="D39" s="62"/>
      <c r="E39" s="68"/>
      <c r="F39" s="541"/>
      <c r="G39" s="542"/>
      <c r="H39" s="62"/>
      <c r="I39" s="68"/>
      <c r="J39" s="67"/>
      <c r="K39" s="68"/>
    </row>
    <row r="40" spans="1:11" ht="18.75" customHeight="1" x14ac:dyDescent="0.2">
      <c r="A40" s="22">
        <v>0.69444444444444453</v>
      </c>
      <c r="B40" s="543" t="s">
        <v>87</v>
      </c>
      <c r="C40" s="544"/>
      <c r="D40" s="544"/>
      <c r="E40" s="545"/>
      <c r="F40" s="64"/>
      <c r="G40" s="24"/>
      <c r="H40" s="64"/>
      <c r="I40" s="24"/>
      <c r="J40" s="37"/>
      <c r="K40" s="32"/>
    </row>
    <row r="41" spans="1:11" ht="18.75" customHeight="1" x14ac:dyDescent="0.15">
      <c r="A41" s="22"/>
      <c r="B41" s="548"/>
      <c r="C41" s="549"/>
      <c r="D41" s="548"/>
      <c r="E41" s="549"/>
      <c r="F41" s="37"/>
      <c r="G41" s="15"/>
      <c r="H41" s="37"/>
      <c r="J41" s="62"/>
      <c r="K41" s="66"/>
    </row>
    <row r="42" spans="1:11" ht="18.75" customHeight="1" x14ac:dyDescent="0.15">
      <c r="A42" s="22">
        <v>0.70833333333333337</v>
      </c>
      <c r="B42" s="541"/>
      <c r="C42" s="542"/>
      <c r="D42" s="552"/>
      <c r="E42" s="553"/>
      <c r="F42" s="67"/>
      <c r="G42" s="58"/>
      <c r="H42" s="67"/>
      <c r="I42" s="58"/>
      <c r="J42" s="67"/>
      <c r="K42" s="68"/>
    </row>
    <row r="43" spans="1:11" ht="18" customHeight="1" x14ac:dyDescent="0.15">
      <c r="B43" s="21"/>
      <c r="C43" s="21"/>
      <c r="D43" s="21"/>
      <c r="E43" s="21"/>
      <c r="F43" s="21"/>
      <c r="G43" s="21"/>
    </row>
    <row r="44" spans="1:11" ht="18" customHeight="1" x14ac:dyDescent="0.15">
      <c r="B44" s="17" t="s">
        <v>80</v>
      </c>
      <c r="C44" s="21"/>
      <c r="D44" s="21"/>
      <c r="E44" s="21"/>
      <c r="F44" s="21"/>
      <c r="G44" s="21"/>
    </row>
    <row r="45" spans="1:11" ht="18" customHeight="1" x14ac:dyDescent="0.15">
      <c r="B45" s="60" t="s">
        <v>85</v>
      </c>
      <c r="C45" s="21"/>
      <c r="D45" s="21"/>
      <c r="E45" s="21"/>
      <c r="F45" s="21"/>
      <c r="G45" s="21"/>
    </row>
    <row r="46" spans="1:11" ht="18" customHeight="1" x14ac:dyDescent="0.15">
      <c r="B46" s="61" t="s">
        <v>84</v>
      </c>
    </row>
    <row r="47" spans="1:11" x14ac:dyDescent="0.15">
      <c r="F47" s="74" t="s">
        <v>88</v>
      </c>
    </row>
  </sheetData>
  <mergeCells count="98">
    <mergeCell ref="B42:C42"/>
    <mergeCell ref="D42:E42"/>
    <mergeCell ref="B38:C38"/>
    <mergeCell ref="F38:G38"/>
    <mergeCell ref="B39:C39"/>
    <mergeCell ref="F39:G39"/>
    <mergeCell ref="B40:E40"/>
    <mergeCell ref="B41:C41"/>
    <mergeCell ref="D41:E41"/>
    <mergeCell ref="B37:C37"/>
    <mergeCell ref="F37:G37"/>
    <mergeCell ref="B34:C34"/>
    <mergeCell ref="D34:E34"/>
    <mergeCell ref="F34:G34"/>
    <mergeCell ref="H34:I34"/>
    <mergeCell ref="B32:C32"/>
    <mergeCell ref="D32:E32"/>
    <mergeCell ref="F32:G32"/>
    <mergeCell ref="H32:I32"/>
    <mergeCell ref="F33:G33"/>
    <mergeCell ref="H33:I33"/>
    <mergeCell ref="J34:K34"/>
    <mergeCell ref="B36:C36"/>
    <mergeCell ref="F36:G36"/>
    <mergeCell ref="B30:C30"/>
    <mergeCell ref="F30:G30"/>
    <mergeCell ref="B31:C31"/>
    <mergeCell ref="F31:G31"/>
    <mergeCell ref="J32:K32"/>
    <mergeCell ref="B33:C33"/>
    <mergeCell ref="D33:E33"/>
    <mergeCell ref="J33:K33"/>
    <mergeCell ref="J26:K26"/>
    <mergeCell ref="B28:C28"/>
    <mergeCell ref="F28:G28"/>
    <mergeCell ref="B29:C29"/>
    <mergeCell ref="F29:G29"/>
    <mergeCell ref="B26:C26"/>
    <mergeCell ref="D26:E26"/>
    <mergeCell ref="F26:G26"/>
    <mergeCell ref="H26:I26"/>
    <mergeCell ref="F24:G24"/>
    <mergeCell ref="H24:I24"/>
    <mergeCell ref="J24:K24"/>
    <mergeCell ref="B25:C25"/>
    <mergeCell ref="D25:E25"/>
    <mergeCell ref="F25:G25"/>
    <mergeCell ref="H25:I25"/>
    <mergeCell ref="J25:K25"/>
    <mergeCell ref="B24:C24"/>
    <mergeCell ref="D24:E24"/>
    <mergeCell ref="B21:C21"/>
    <mergeCell ref="D21:E21"/>
    <mergeCell ref="B22:C22"/>
    <mergeCell ref="D22:E22"/>
    <mergeCell ref="J16:K16"/>
    <mergeCell ref="J17:K17"/>
    <mergeCell ref="J18:K18"/>
    <mergeCell ref="B19:E19"/>
    <mergeCell ref="B20:C20"/>
    <mergeCell ref="D20:E20"/>
    <mergeCell ref="J14:K14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B13:C13"/>
    <mergeCell ref="D13:E13"/>
    <mergeCell ref="F13:G13"/>
    <mergeCell ref="H13:I13"/>
    <mergeCell ref="J13:K13"/>
    <mergeCell ref="B12:C12"/>
    <mergeCell ref="D12:E12"/>
    <mergeCell ref="H6:J6"/>
    <mergeCell ref="C7:E7"/>
    <mergeCell ref="H7:J7"/>
    <mergeCell ref="F12:G12"/>
    <mergeCell ref="H12:I12"/>
    <mergeCell ref="J12:K12"/>
    <mergeCell ref="H5:J5"/>
    <mergeCell ref="H2:J2"/>
    <mergeCell ref="C3:E3"/>
    <mergeCell ref="H3:J3"/>
    <mergeCell ref="C4:E4"/>
    <mergeCell ref="H4:J4"/>
    <mergeCell ref="D1:F1"/>
    <mergeCell ref="C2:E2"/>
    <mergeCell ref="D11:E11"/>
    <mergeCell ref="C8:E8"/>
    <mergeCell ref="C9:E9"/>
    <mergeCell ref="C10:E10"/>
    <mergeCell ref="C6:E6"/>
    <mergeCell ref="C5:E5"/>
  </mergeCells>
  <phoneticPr fontId="2"/>
  <printOptions verticalCentered="1"/>
  <pageMargins left="0.59055118110236227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>
      <selection activeCell="G8" sqref="G8"/>
    </sheetView>
  </sheetViews>
  <sheetFormatPr defaultRowHeight="13.5" x14ac:dyDescent="0.15"/>
  <cols>
    <col min="1" max="1" width="10.125" bestFit="1" customWidth="1"/>
    <col min="2" max="2" width="28.75" customWidth="1"/>
    <col min="3" max="3" width="10.125" bestFit="1" customWidth="1"/>
    <col min="4" max="4" width="28.75" customWidth="1"/>
    <col min="5" max="5" width="5.625" customWidth="1"/>
    <col min="6" max="6" width="10.125" bestFit="1" customWidth="1"/>
    <col min="7" max="7" width="28.75" customWidth="1"/>
    <col min="8" max="8" width="10.125" bestFit="1" customWidth="1"/>
    <col min="9" max="9" width="28.75" customWidth="1"/>
  </cols>
  <sheetData>
    <row r="1" spans="1:10" x14ac:dyDescent="0.15">
      <c r="B1" t="s">
        <v>89</v>
      </c>
    </row>
    <row r="2" spans="1:10" x14ac:dyDescent="0.15">
      <c r="A2" s="26"/>
      <c r="B2" s="26" t="s">
        <v>7</v>
      </c>
      <c r="C2" s="26"/>
      <c r="D2" s="26" t="s">
        <v>8</v>
      </c>
      <c r="E2" s="26"/>
      <c r="F2" s="26"/>
      <c r="G2" s="26" t="s">
        <v>56</v>
      </c>
      <c r="H2" s="26"/>
      <c r="I2" s="26" t="s">
        <v>9</v>
      </c>
      <c r="J2" s="26"/>
    </row>
    <row r="3" spans="1:10" x14ac:dyDescent="0.15">
      <c r="A3" s="3"/>
      <c r="B3" s="13" t="s">
        <v>39</v>
      </c>
      <c r="C3" s="28"/>
      <c r="D3" s="29" t="s">
        <v>39</v>
      </c>
      <c r="E3" s="15"/>
      <c r="F3" s="3"/>
      <c r="G3" s="13" t="s">
        <v>39</v>
      </c>
      <c r="H3" s="28"/>
      <c r="I3" s="3" t="s">
        <v>39</v>
      </c>
    </row>
    <row r="4" spans="1:10" ht="16.5" customHeight="1" x14ac:dyDescent="0.15">
      <c r="A4" s="30" t="s">
        <v>10</v>
      </c>
      <c r="B4" s="30"/>
      <c r="C4" s="31" t="s">
        <v>10</v>
      </c>
      <c r="D4" s="32"/>
      <c r="E4" s="15"/>
      <c r="F4" s="5" t="s">
        <v>10</v>
      </c>
      <c r="G4" s="30"/>
      <c r="H4" s="31" t="s">
        <v>10</v>
      </c>
      <c r="I4" s="5"/>
    </row>
    <row r="5" spans="1:10" ht="16.5" customHeight="1" thickBot="1" x14ac:dyDescent="0.2">
      <c r="A5" s="33" t="s">
        <v>11</v>
      </c>
      <c r="B5" s="33"/>
      <c r="C5" s="34" t="s">
        <v>11</v>
      </c>
      <c r="D5" s="35"/>
      <c r="E5" s="15"/>
      <c r="F5" s="36" t="s">
        <v>11</v>
      </c>
      <c r="G5" s="33"/>
      <c r="H5" s="34" t="s">
        <v>11</v>
      </c>
      <c r="I5" s="36"/>
    </row>
    <row r="6" spans="1:10" ht="16.5" customHeight="1" thickTop="1" x14ac:dyDescent="0.15">
      <c r="A6" s="37" t="s">
        <v>12</v>
      </c>
      <c r="B6" s="37"/>
      <c r="C6" s="38" t="s">
        <v>12</v>
      </c>
      <c r="D6" s="39"/>
      <c r="E6" s="15"/>
      <c r="F6" s="37" t="s">
        <v>12</v>
      </c>
      <c r="G6" s="37"/>
      <c r="H6" s="38" t="s">
        <v>12</v>
      </c>
      <c r="I6" s="23"/>
    </row>
    <row r="7" spans="1:10" ht="16.5" customHeight="1" thickBot="1" x14ac:dyDescent="0.2">
      <c r="A7" s="33" t="s">
        <v>13</v>
      </c>
      <c r="B7" s="33"/>
      <c r="C7" s="34" t="s">
        <v>13</v>
      </c>
      <c r="D7" s="35"/>
      <c r="E7" s="15"/>
      <c r="F7" s="33" t="s">
        <v>13</v>
      </c>
      <c r="G7" s="33"/>
      <c r="H7" s="34" t="s">
        <v>13</v>
      </c>
      <c r="I7" s="36"/>
    </row>
    <row r="8" spans="1:10" ht="16.5" customHeight="1" thickTop="1" x14ac:dyDescent="0.15">
      <c r="A8" s="40" t="s">
        <v>14</v>
      </c>
      <c r="B8" s="41"/>
      <c r="C8" s="42" t="s">
        <v>14</v>
      </c>
      <c r="D8" s="43"/>
      <c r="E8" s="15"/>
      <c r="F8" s="40" t="s">
        <v>14</v>
      </c>
      <c r="G8" s="41"/>
      <c r="H8" s="42" t="s">
        <v>14</v>
      </c>
      <c r="I8" s="40"/>
    </row>
    <row r="9" spans="1:10" ht="16.5" customHeight="1" thickBot="1" x14ac:dyDescent="0.2">
      <c r="A9" s="36" t="s">
        <v>15</v>
      </c>
      <c r="B9" s="33"/>
      <c r="C9" s="34" t="s">
        <v>15</v>
      </c>
      <c r="D9" s="35"/>
      <c r="E9" s="15"/>
      <c r="F9" s="36" t="s">
        <v>15</v>
      </c>
      <c r="G9" s="33"/>
      <c r="H9" s="34" t="s">
        <v>15</v>
      </c>
      <c r="I9" s="36"/>
    </row>
    <row r="10" spans="1:10" ht="16.5" customHeight="1" thickTop="1" x14ac:dyDescent="0.15">
      <c r="A10" s="42" t="s">
        <v>14</v>
      </c>
      <c r="B10" s="41"/>
      <c r="C10" s="42" t="s">
        <v>14</v>
      </c>
      <c r="D10" s="43"/>
      <c r="E10" s="15"/>
      <c r="F10" s="40" t="s">
        <v>16</v>
      </c>
      <c r="G10" s="41"/>
      <c r="H10" s="42" t="s">
        <v>14</v>
      </c>
      <c r="I10" s="40"/>
    </row>
    <row r="11" spans="1:10" ht="16.5" customHeight="1" thickBot="1" x14ac:dyDescent="0.2">
      <c r="A11" s="34" t="s">
        <v>15</v>
      </c>
      <c r="B11" s="33"/>
      <c r="C11" s="34" t="s">
        <v>15</v>
      </c>
      <c r="D11" s="35"/>
      <c r="E11" s="15"/>
      <c r="F11" s="36" t="s">
        <v>17</v>
      </c>
      <c r="G11" s="33"/>
      <c r="H11" s="34" t="s">
        <v>15</v>
      </c>
      <c r="I11" s="36"/>
    </row>
    <row r="12" spans="1:10" ht="16.5" customHeight="1" thickTop="1" x14ac:dyDescent="0.15">
      <c r="A12" s="40" t="s">
        <v>18</v>
      </c>
      <c r="B12" s="41"/>
      <c r="C12" s="42" t="s">
        <v>18</v>
      </c>
      <c r="D12" s="43"/>
      <c r="E12" s="15"/>
      <c r="F12" s="40" t="s">
        <v>18</v>
      </c>
      <c r="G12" s="41"/>
      <c r="H12" s="42" t="s">
        <v>18</v>
      </c>
      <c r="I12" s="40"/>
    </row>
    <row r="13" spans="1:10" ht="16.5" customHeight="1" thickBot="1" x14ac:dyDescent="0.2">
      <c r="A13" s="36" t="s">
        <v>19</v>
      </c>
      <c r="B13" s="33"/>
      <c r="C13" s="34" t="s">
        <v>19</v>
      </c>
      <c r="D13" s="35"/>
      <c r="E13" s="15"/>
      <c r="F13" s="36" t="s">
        <v>19</v>
      </c>
      <c r="G13" s="33"/>
      <c r="H13" s="34" t="s">
        <v>19</v>
      </c>
      <c r="I13" s="36"/>
    </row>
    <row r="14" spans="1:10" ht="16.5" customHeight="1" thickTop="1" x14ac:dyDescent="0.15">
      <c r="A14" s="40" t="s">
        <v>18</v>
      </c>
      <c r="B14" s="41"/>
      <c r="C14" s="42" t="s">
        <v>18</v>
      </c>
      <c r="D14" s="43"/>
      <c r="E14" s="15"/>
      <c r="F14" s="40" t="s">
        <v>18</v>
      </c>
      <c r="G14" s="41"/>
      <c r="H14" s="42" t="s">
        <v>18</v>
      </c>
      <c r="I14" s="40"/>
    </row>
    <row r="15" spans="1:10" ht="16.5" customHeight="1" thickBot="1" x14ac:dyDescent="0.2">
      <c r="A15" s="36" t="s">
        <v>19</v>
      </c>
      <c r="B15" s="33"/>
      <c r="C15" s="34" t="s">
        <v>19</v>
      </c>
      <c r="D15" s="35"/>
      <c r="E15" s="15"/>
      <c r="F15" s="36" t="s">
        <v>19</v>
      </c>
      <c r="G15" s="33"/>
      <c r="H15" s="34" t="s">
        <v>19</v>
      </c>
      <c r="I15" s="36"/>
    </row>
    <row r="16" spans="1:10" ht="16.5" customHeight="1" thickTop="1" x14ac:dyDescent="0.15">
      <c r="A16" s="40" t="s">
        <v>18</v>
      </c>
      <c r="B16" s="41"/>
      <c r="C16" s="42" t="s">
        <v>18</v>
      </c>
      <c r="D16" s="43"/>
      <c r="E16" s="15"/>
      <c r="F16" s="40" t="s">
        <v>18</v>
      </c>
      <c r="G16" s="41"/>
      <c r="H16" s="42" t="s">
        <v>18</v>
      </c>
      <c r="I16" s="40"/>
    </row>
    <row r="17" spans="1:9" ht="16.5" customHeight="1" thickBot="1" x14ac:dyDescent="0.2">
      <c r="A17" s="36" t="s">
        <v>19</v>
      </c>
      <c r="B17" s="33"/>
      <c r="C17" s="34" t="s">
        <v>19</v>
      </c>
      <c r="D17" s="35"/>
      <c r="E17" s="15"/>
      <c r="F17" s="36" t="s">
        <v>19</v>
      </c>
      <c r="G17" s="33"/>
      <c r="H17" s="34" t="s">
        <v>19</v>
      </c>
      <c r="I17" s="36"/>
    </row>
    <row r="18" spans="1:9" ht="16.5" customHeight="1" thickTop="1" x14ac:dyDescent="0.15">
      <c r="A18" s="40" t="s">
        <v>18</v>
      </c>
      <c r="B18" s="41"/>
      <c r="C18" s="42" t="s">
        <v>18</v>
      </c>
      <c r="D18" s="43"/>
      <c r="E18" s="15"/>
      <c r="F18" s="40" t="s">
        <v>18</v>
      </c>
      <c r="G18" s="41"/>
      <c r="H18" s="42" t="s">
        <v>18</v>
      </c>
      <c r="I18" s="40"/>
    </row>
    <row r="19" spans="1:9" ht="16.5" customHeight="1" thickBot="1" x14ac:dyDescent="0.2">
      <c r="A19" s="36" t="s">
        <v>19</v>
      </c>
      <c r="B19" s="33"/>
      <c r="C19" s="34" t="s">
        <v>19</v>
      </c>
      <c r="D19" s="35"/>
      <c r="E19" s="15"/>
      <c r="F19" s="36" t="s">
        <v>19</v>
      </c>
      <c r="G19" s="33"/>
      <c r="H19" s="34" t="s">
        <v>19</v>
      </c>
      <c r="I19" s="36"/>
    </row>
    <row r="20" spans="1:9" ht="16.5" customHeight="1" thickTop="1" x14ac:dyDescent="0.15">
      <c r="A20" s="40" t="s">
        <v>20</v>
      </c>
      <c r="B20" s="41"/>
      <c r="C20" s="42" t="s">
        <v>20</v>
      </c>
      <c r="D20" s="43"/>
      <c r="E20" s="15"/>
      <c r="F20" s="40" t="s">
        <v>20</v>
      </c>
      <c r="G20" s="41"/>
      <c r="H20" s="42" t="s">
        <v>20</v>
      </c>
      <c r="I20" s="40"/>
    </row>
    <row r="21" spans="1:9" ht="16.5" customHeight="1" thickBot="1" x14ac:dyDescent="0.2">
      <c r="A21" s="36" t="s">
        <v>21</v>
      </c>
      <c r="B21" s="33"/>
      <c r="C21" s="34" t="s">
        <v>21</v>
      </c>
      <c r="D21" s="35"/>
      <c r="E21" s="15"/>
      <c r="F21" s="36" t="s">
        <v>21</v>
      </c>
      <c r="G21" s="33"/>
      <c r="H21" s="34" t="s">
        <v>21</v>
      </c>
      <c r="I21" s="36"/>
    </row>
    <row r="22" spans="1:9" ht="16.5" customHeight="1" thickTop="1" x14ac:dyDescent="0.15">
      <c r="A22" s="40" t="s">
        <v>20</v>
      </c>
      <c r="B22" s="41"/>
      <c r="C22" s="42" t="s">
        <v>20</v>
      </c>
      <c r="D22" s="43"/>
      <c r="E22" s="15"/>
      <c r="F22" s="40" t="s">
        <v>20</v>
      </c>
      <c r="G22" s="41"/>
      <c r="H22" s="42" t="s">
        <v>20</v>
      </c>
      <c r="I22" s="40"/>
    </row>
    <row r="23" spans="1:9" ht="16.5" customHeight="1" thickBot="1" x14ac:dyDescent="0.2">
      <c r="A23" s="36" t="s">
        <v>21</v>
      </c>
      <c r="B23" s="33"/>
      <c r="C23" s="34" t="s">
        <v>21</v>
      </c>
      <c r="D23" s="35"/>
      <c r="E23" s="15"/>
      <c r="F23" s="36" t="s">
        <v>21</v>
      </c>
      <c r="G23" s="33"/>
      <c r="H23" s="34" t="s">
        <v>21</v>
      </c>
      <c r="I23" s="36"/>
    </row>
    <row r="24" spans="1:9" ht="16.5" customHeight="1" thickTop="1" x14ac:dyDescent="0.15">
      <c r="A24" s="40" t="s">
        <v>20</v>
      </c>
      <c r="B24" s="41"/>
      <c r="C24" s="42" t="s">
        <v>20</v>
      </c>
      <c r="D24" s="43"/>
      <c r="E24" s="15"/>
      <c r="F24" s="40" t="s">
        <v>20</v>
      </c>
      <c r="G24" s="41"/>
      <c r="H24" s="42" t="s">
        <v>20</v>
      </c>
      <c r="I24" s="40"/>
    </row>
    <row r="25" spans="1:9" ht="16.5" customHeight="1" thickBot="1" x14ac:dyDescent="0.2">
      <c r="A25" s="36" t="s">
        <v>21</v>
      </c>
      <c r="B25" s="33"/>
      <c r="C25" s="34" t="s">
        <v>21</v>
      </c>
      <c r="D25" s="35"/>
      <c r="E25" s="15"/>
      <c r="F25" s="36" t="s">
        <v>21</v>
      </c>
      <c r="G25" s="33"/>
      <c r="H25" s="34" t="s">
        <v>21</v>
      </c>
      <c r="I25" s="36"/>
    </row>
    <row r="26" spans="1:9" ht="16.5" customHeight="1" thickTop="1" x14ac:dyDescent="0.15">
      <c r="A26" s="40" t="s">
        <v>20</v>
      </c>
      <c r="B26" s="41"/>
      <c r="C26" s="42" t="s">
        <v>20</v>
      </c>
      <c r="D26" s="43"/>
      <c r="E26" s="15"/>
      <c r="F26" s="40" t="s">
        <v>20</v>
      </c>
      <c r="G26" s="41"/>
      <c r="H26" s="42" t="s">
        <v>20</v>
      </c>
      <c r="I26" s="40"/>
    </row>
    <row r="27" spans="1:9" ht="16.5" customHeight="1" thickBot="1" x14ac:dyDescent="0.2">
      <c r="A27" s="36" t="s">
        <v>21</v>
      </c>
      <c r="B27" s="33"/>
      <c r="C27" s="34" t="s">
        <v>21</v>
      </c>
      <c r="D27" s="35"/>
      <c r="E27" s="15"/>
      <c r="F27" s="36" t="s">
        <v>21</v>
      </c>
      <c r="G27" s="33"/>
      <c r="H27" s="34" t="s">
        <v>21</v>
      </c>
      <c r="I27" s="36"/>
    </row>
    <row r="28" spans="1:9" ht="16.5" customHeight="1" thickTop="1" x14ac:dyDescent="0.15">
      <c r="A28" s="40" t="s">
        <v>20</v>
      </c>
      <c r="B28" s="41"/>
      <c r="C28" s="42" t="s">
        <v>20</v>
      </c>
      <c r="D28" s="43"/>
      <c r="E28" s="15"/>
      <c r="F28" s="40" t="s">
        <v>20</v>
      </c>
      <c r="G28" s="41"/>
      <c r="H28" s="42" t="s">
        <v>20</v>
      </c>
      <c r="I28" s="40"/>
    </row>
    <row r="29" spans="1:9" ht="16.5" customHeight="1" thickBot="1" x14ac:dyDescent="0.2">
      <c r="A29" s="36" t="s">
        <v>21</v>
      </c>
      <c r="B29" s="33"/>
      <c r="C29" s="34" t="s">
        <v>21</v>
      </c>
      <c r="D29" s="35"/>
      <c r="E29" s="15"/>
      <c r="F29" s="36" t="s">
        <v>21</v>
      </c>
      <c r="G29" s="33"/>
      <c r="H29" s="34" t="s">
        <v>21</v>
      </c>
      <c r="I29" s="36"/>
    </row>
    <row r="30" spans="1:9" ht="16.5" customHeight="1" thickTop="1" x14ac:dyDescent="0.15">
      <c r="A30" s="40" t="s">
        <v>20</v>
      </c>
      <c r="B30" s="41"/>
      <c r="C30" s="42" t="s">
        <v>20</v>
      </c>
      <c r="D30" s="43"/>
      <c r="E30" s="15"/>
      <c r="F30" s="40" t="s">
        <v>20</v>
      </c>
      <c r="G30" s="41"/>
      <c r="H30" s="42" t="s">
        <v>20</v>
      </c>
      <c r="I30" s="40"/>
    </row>
    <row r="31" spans="1:9" ht="16.5" customHeight="1" thickBot="1" x14ac:dyDescent="0.2">
      <c r="A31" s="36" t="s">
        <v>21</v>
      </c>
      <c r="B31" s="33"/>
      <c r="C31" s="34" t="s">
        <v>21</v>
      </c>
      <c r="D31" s="35"/>
      <c r="E31" s="15"/>
      <c r="F31" s="36" t="s">
        <v>21</v>
      </c>
      <c r="G31" s="33"/>
      <c r="H31" s="34" t="s">
        <v>21</v>
      </c>
      <c r="I31" s="36"/>
    </row>
    <row r="32" spans="1:9" ht="16.5" customHeight="1" thickTop="1" x14ac:dyDescent="0.15">
      <c r="A32" s="40" t="s">
        <v>20</v>
      </c>
      <c r="B32" s="41"/>
      <c r="C32" s="42" t="s">
        <v>20</v>
      </c>
      <c r="D32" s="43"/>
      <c r="E32" s="15"/>
      <c r="F32" s="40" t="s">
        <v>20</v>
      </c>
      <c r="G32" s="41"/>
      <c r="H32" s="42" t="s">
        <v>20</v>
      </c>
      <c r="I32" s="40"/>
    </row>
    <row r="33" spans="1:9" ht="16.5" customHeight="1" thickBot="1" x14ac:dyDescent="0.2">
      <c r="A33" s="36" t="s">
        <v>21</v>
      </c>
      <c r="B33" s="33"/>
      <c r="C33" s="34" t="s">
        <v>21</v>
      </c>
      <c r="D33" s="35"/>
      <c r="E33" s="15"/>
      <c r="F33" s="36" t="s">
        <v>21</v>
      </c>
      <c r="G33" s="33"/>
      <c r="H33" s="34" t="s">
        <v>21</v>
      </c>
      <c r="I33" s="36"/>
    </row>
    <row r="34" spans="1:9" ht="16.5" customHeight="1" thickTop="1" x14ac:dyDescent="0.15">
      <c r="A34" s="40" t="s">
        <v>20</v>
      </c>
      <c r="B34" s="41"/>
      <c r="C34" s="42" t="s">
        <v>20</v>
      </c>
      <c r="D34" s="43"/>
      <c r="E34" s="15"/>
      <c r="F34" s="40" t="s">
        <v>20</v>
      </c>
      <c r="G34" s="41"/>
      <c r="H34" s="42" t="s">
        <v>20</v>
      </c>
      <c r="I34" s="40"/>
    </row>
    <row r="35" spans="1:9" ht="16.5" customHeight="1" thickBot="1" x14ac:dyDescent="0.2">
      <c r="A35" s="36" t="s">
        <v>21</v>
      </c>
      <c r="B35" s="33"/>
      <c r="C35" s="34" t="s">
        <v>21</v>
      </c>
      <c r="D35" s="35"/>
      <c r="E35" s="15"/>
      <c r="F35" s="36" t="s">
        <v>21</v>
      </c>
      <c r="G35" s="33"/>
      <c r="H35" s="34" t="s">
        <v>21</v>
      </c>
      <c r="I35" s="36"/>
    </row>
    <row r="36" spans="1:9" ht="16.5" customHeight="1" thickTop="1" x14ac:dyDescent="0.15">
      <c r="A36" s="40" t="s">
        <v>22</v>
      </c>
      <c r="B36" s="41"/>
      <c r="C36" s="42" t="s">
        <v>23</v>
      </c>
      <c r="D36" s="43"/>
      <c r="E36" s="15"/>
      <c r="F36" s="40" t="s">
        <v>22</v>
      </c>
      <c r="G36" s="41"/>
      <c r="H36" s="42" t="s">
        <v>23</v>
      </c>
      <c r="I36" s="40"/>
    </row>
    <row r="37" spans="1:9" ht="16.5" customHeight="1" thickBot="1" x14ac:dyDescent="0.2">
      <c r="A37" s="36"/>
      <c r="B37" s="33"/>
      <c r="C37" s="34" t="s">
        <v>24</v>
      </c>
      <c r="D37" s="35"/>
      <c r="E37" s="15"/>
      <c r="F37" s="36"/>
      <c r="G37" s="33"/>
      <c r="H37" s="34" t="s">
        <v>24</v>
      </c>
      <c r="I37" s="36"/>
    </row>
    <row r="38" spans="1:9" ht="16.5" customHeight="1" thickTop="1" x14ac:dyDescent="0.15">
      <c r="A38" s="40" t="s">
        <v>22</v>
      </c>
      <c r="B38" s="41"/>
      <c r="C38" s="42" t="s">
        <v>23</v>
      </c>
      <c r="D38" s="43"/>
      <c r="E38" s="15"/>
      <c r="F38" s="40" t="s">
        <v>22</v>
      </c>
      <c r="G38" s="41"/>
      <c r="H38" s="42" t="s">
        <v>23</v>
      </c>
      <c r="I38" s="40"/>
    </row>
    <row r="39" spans="1:9" ht="16.5" customHeight="1" thickBot="1" x14ac:dyDescent="0.2">
      <c r="A39" s="36"/>
      <c r="B39" s="33"/>
      <c r="C39" s="34" t="s">
        <v>24</v>
      </c>
      <c r="D39" s="35"/>
      <c r="E39" s="15"/>
      <c r="F39" s="36"/>
      <c r="G39" s="33"/>
      <c r="H39" s="34" t="s">
        <v>24</v>
      </c>
      <c r="I39" s="36"/>
    </row>
    <row r="40" spans="1:9" ht="16.5" customHeight="1" thickTop="1" x14ac:dyDescent="0.15">
      <c r="A40" s="40" t="s">
        <v>22</v>
      </c>
      <c r="B40" s="41"/>
      <c r="C40" s="42" t="s">
        <v>23</v>
      </c>
      <c r="D40" s="43"/>
      <c r="E40" s="15"/>
      <c r="F40" s="40" t="s">
        <v>22</v>
      </c>
      <c r="G40" s="41"/>
      <c r="H40" s="42" t="s">
        <v>23</v>
      </c>
      <c r="I40" s="40"/>
    </row>
    <row r="41" spans="1:9" ht="16.5" customHeight="1" thickBot="1" x14ac:dyDescent="0.2">
      <c r="A41" s="36"/>
      <c r="B41" s="33"/>
      <c r="C41" s="34" t="s">
        <v>24</v>
      </c>
      <c r="D41" s="35"/>
      <c r="E41" s="15"/>
      <c r="F41" s="36"/>
      <c r="G41" s="33"/>
      <c r="H41" s="34" t="s">
        <v>24</v>
      </c>
      <c r="I41" s="36"/>
    </row>
    <row r="42" spans="1:9" ht="16.5" customHeight="1" thickTop="1" x14ac:dyDescent="0.15">
      <c r="A42" s="40" t="s">
        <v>22</v>
      </c>
      <c r="B42" s="41"/>
      <c r="C42" s="42" t="s">
        <v>23</v>
      </c>
      <c r="D42" s="43"/>
      <c r="E42" s="15"/>
      <c r="F42" s="40" t="s">
        <v>22</v>
      </c>
      <c r="G42" s="41"/>
      <c r="H42" s="42" t="s">
        <v>23</v>
      </c>
      <c r="I42" s="40"/>
    </row>
    <row r="43" spans="1:9" ht="16.5" customHeight="1" thickBot="1" x14ac:dyDescent="0.2">
      <c r="A43" s="36"/>
      <c r="B43" s="33"/>
      <c r="C43" s="34" t="s">
        <v>24</v>
      </c>
      <c r="D43" s="35"/>
      <c r="E43" s="15"/>
      <c r="F43" s="36"/>
      <c r="G43" s="33"/>
      <c r="H43" s="34" t="s">
        <v>24</v>
      </c>
      <c r="I43" s="36"/>
    </row>
    <row r="44" spans="1:9" ht="16.5" customHeight="1" thickTop="1" x14ac:dyDescent="0.15">
      <c r="A44" s="40" t="s">
        <v>22</v>
      </c>
      <c r="B44" s="41"/>
      <c r="C44" s="42" t="s">
        <v>23</v>
      </c>
      <c r="D44" s="43"/>
      <c r="E44" s="15"/>
      <c r="F44" s="40" t="s">
        <v>22</v>
      </c>
      <c r="G44" s="41"/>
      <c r="H44" s="42" t="s">
        <v>23</v>
      </c>
      <c r="I44" s="40"/>
    </row>
    <row r="45" spans="1:9" ht="16.5" customHeight="1" thickBot="1" x14ac:dyDescent="0.2">
      <c r="A45" s="36"/>
      <c r="B45" s="33"/>
      <c r="C45" s="34" t="s">
        <v>24</v>
      </c>
      <c r="D45" s="35"/>
      <c r="E45" s="15"/>
      <c r="F45" s="36"/>
      <c r="G45" s="33"/>
      <c r="H45" s="34" t="s">
        <v>24</v>
      </c>
      <c r="I45" s="36"/>
    </row>
    <row r="46" spans="1:9" ht="16.5" customHeight="1" thickTop="1" x14ac:dyDescent="0.15">
      <c r="A46" s="40" t="s">
        <v>22</v>
      </c>
      <c r="B46" s="41"/>
      <c r="C46" s="42" t="s">
        <v>23</v>
      </c>
      <c r="D46" s="43"/>
      <c r="E46" s="15"/>
      <c r="F46" s="40" t="s">
        <v>22</v>
      </c>
      <c r="G46" s="41"/>
      <c r="H46" s="42" t="s">
        <v>23</v>
      </c>
      <c r="I46" s="40"/>
    </row>
    <row r="47" spans="1:9" ht="16.5" customHeight="1" thickBot="1" x14ac:dyDescent="0.2">
      <c r="A47" s="36"/>
      <c r="B47" s="33"/>
      <c r="C47" s="34" t="s">
        <v>24</v>
      </c>
      <c r="D47" s="35"/>
      <c r="E47" s="15"/>
      <c r="F47" s="8"/>
      <c r="G47" s="14"/>
      <c r="H47" s="44" t="s">
        <v>24</v>
      </c>
      <c r="I47" s="8"/>
    </row>
    <row r="48" spans="1:9" ht="14.25" thickTop="1" x14ac:dyDescent="0.15">
      <c r="A48" s="37"/>
      <c r="B48" s="50" t="s">
        <v>89</v>
      </c>
      <c r="C48" s="50"/>
      <c r="D48" s="50"/>
      <c r="E48" s="15"/>
    </row>
    <row r="49" spans="1:10" x14ac:dyDescent="0.15">
      <c r="A49" s="45"/>
      <c r="B49" s="25" t="s">
        <v>7</v>
      </c>
      <c r="C49" s="25"/>
      <c r="D49" s="46" t="s">
        <v>8</v>
      </c>
      <c r="E49" s="25"/>
      <c r="F49" s="26"/>
      <c r="G49" s="26" t="s">
        <v>56</v>
      </c>
      <c r="H49" s="26"/>
      <c r="I49" s="26" t="s">
        <v>9</v>
      </c>
      <c r="J49" s="26"/>
    </row>
    <row r="50" spans="1:10" x14ac:dyDescent="0.15">
      <c r="A50" s="3"/>
      <c r="B50" s="13" t="s">
        <v>39</v>
      </c>
      <c r="C50" s="28"/>
      <c r="D50" s="3" t="s">
        <v>39</v>
      </c>
      <c r="E50" s="39"/>
      <c r="F50" s="3"/>
      <c r="G50" s="13" t="s">
        <v>39</v>
      </c>
      <c r="H50" s="28"/>
      <c r="I50" s="3" t="s">
        <v>39</v>
      </c>
    </row>
    <row r="51" spans="1:10" ht="15" customHeight="1" x14ac:dyDescent="0.15">
      <c r="A51" s="23" t="s">
        <v>22</v>
      </c>
      <c r="B51" s="37"/>
      <c r="C51" s="38" t="s">
        <v>23</v>
      </c>
      <c r="D51" s="23"/>
      <c r="E51" s="15"/>
      <c r="F51" s="23" t="s">
        <v>22</v>
      </c>
      <c r="G51" s="37"/>
      <c r="H51" s="38" t="s">
        <v>23</v>
      </c>
      <c r="I51" s="23"/>
    </row>
    <row r="52" spans="1:10" ht="15" customHeight="1" thickBot="1" x14ac:dyDescent="0.2">
      <c r="A52" s="36"/>
      <c r="B52" s="33"/>
      <c r="C52" s="34" t="s">
        <v>24</v>
      </c>
      <c r="D52" s="36"/>
      <c r="E52" s="15"/>
      <c r="F52" s="36"/>
      <c r="G52" s="33"/>
      <c r="H52" s="34" t="s">
        <v>24</v>
      </c>
      <c r="I52" s="36"/>
    </row>
    <row r="53" spans="1:10" ht="15" customHeight="1" thickTop="1" x14ac:dyDescent="0.15">
      <c r="A53" s="40" t="s">
        <v>22</v>
      </c>
      <c r="B53" s="41"/>
      <c r="C53" s="42" t="s">
        <v>23</v>
      </c>
      <c r="D53" s="40"/>
      <c r="E53" s="15"/>
      <c r="F53" s="40" t="s">
        <v>22</v>
      </c>
      <c r="G53" s="41"/>
      <c r="H53" s="42" t="s">
        <v>23</v>
      </c>
      <c r="I53" s="40"/>
    </row>
    <row r="54" spans="1:10" ht="15" customHeight="1" thickBot="1" x14ac:dyDescent="0.2">
      <c r="A54" s="36"/>
      <c r="B54" s="33"/>
      <c r="C54" s="34" t="s">
        <v>24</v>
      </c>
      <c r="D54" s="36"/>
      <c r="E54" s="15"/>
      <c r="F54" s="36"/>
      <c r="G54" s="33"/>
      <c r="H54" s="34" t="s">
        <v>24</v>
      </c>
      <c r="I54" s="36"/>
    </row>
    <row r="55" spans="1:10" ht="15" customHeight="1" thickTop="1" x14ac:dyDescent="0.15">
      <c r="A55" s="40" t="s">
        <v>22</v>
      </c>
      <c r="B55" s="41"/>
      <c r="C55" s="42" t="s">
        <v>23</v>
      </c>
      <c r="D55" s="40"/>
      <c r="E55" s="15"/>
      <c r="F55" s="40" t="s">
        <v>22</v>
      </c>
      <c r="G55" s="41"/>
      <c r="H55" s="42" t="s">
        <v>23</v>
      </c>
      <c r="I55" s="40"/>
    </row>
    <row r="56" spans="1:10" ht="15" customHeight="1" thickBot="1" x14ac:dyDescent="0.2">
      <c r="A56" s="36"/>
      <c r="B56" s="33"/>
      <c r="C56" s="34" t="s">
        <v>24</v>
      </c>
      <c r="D56" s="36"/>
      <c r="E56" s="15"/>
      <c r="F56" s="36"/>
      <c r="G56" s="33"/>
      <c r="H56" s="34" t="s">
        <v>24</v>
      </c>
      <c r="I56" s="36"/>
    </row>
    <row r="57" spans="1:10" ht="15" customHeight="1" thickTop="1" x14ac:dyDescent="0.15">
      <c r="A57" s="40" t="s">
        <v>22</v>
      </c>
      <c r="B57" s="41"/>
      <c r="C57" s="42" t="s">
        <v>23</v>
      </c>
      <c r="D57" s="40"/>
      <c r="E57" s="15"/>
      <c r="F57" s="40" t="s">
        <v>22</v>
      </c>
      <c r="G57" s="41"/>
      <c r="H57" s="42" t="s">
        <v>23</v>
      </c>
      <c r="I57" s="40"/>
    </row>
    <row r="58" spans="1:10" ht="15" customHeight="1" thickBot="1" x14ac:dyDescent="0.2">
      <c r="A58" s="36"/>
      <c r="B58" s="33"/>
      <c r="C58" s="34" t="s">
        <v>24</v>
      </c>
      <c r="D58" s="36"/>
      <c r="E58" s="15"/>
      <c r="F58" s="36"/>
      <c r="G58" s="33"/>
      <c r="H58" s="34" t="s">
        <v>24</v>
      </c>
      <c r="I58" s="36"/>
    </row>
    <row r="59" spans="1:10" ht="15" customHeight="1" thickTop="1" x14ac:dyDescent="0.15">
      <c r="A59" s="40" t="s">
        <v>22</v>
      </c>
      <c r="B59" s="41"/>
      <c r="C59" s="42" t="s">
        <v>23</v>
      </c>
      <c r="D59" s="40"/>
      <c r="E59" s="15"/>
      <c r="F59" s="40" t="s">
        <v>22</v>
      </c>
      <c r="G59" s="41"/>
      <c r="H59" s="42" t="s">
        <v>23</v>
      </c>
      <c r="I59" s="40"/>
    </row>
    <row r="60" spans="1:10" ht="15" customHeight="1" thickBot="1" x14ac:dyDescent="0.2">
      <c r="A60" s="36"/>
      <c r="B60" s="33"/>
      <c r="C60" s="34" t="s">
        <v>24</v>
      </c>
      <c r="D60" s="36"/>
      <c r="E60" s="15"/>
      <c r="F60" s="36"/>
      <c r="G60" s="33"/>
      <c r="H60" s="34" t="s">
        <v>24</v>
      </c>
      <c r="I60" s="36"/>
    </row>
    <row r="61" spans="1:10" ht="15" customHeight="1" thickTop="1" x14ac:dyDescent="0.15">
      <c r="A61" s="40" t="s">
        <v>22</v>
      </c>
      <c r="B61" s="41"/>
      <c r="C61" s="42" t="s">
        <v>23</v>
      </c>
      <c r="D61" s="40"/>
      <c r="E61" s="15"/>
      <c r="F61" s="40" t="s">
        <v>22</v>
      </c>
      <c r="G61" s="41"/>
      <c r="H61" s="42" t="s">
        <v>23</v>
      </c>
      <c r="I61" s="40"/>
    </row>
    <row r="62" spans="1:10" ht="15" customHeight="1" thickBot="1" x14ac:dyDescent="0.2">
      <c r="A62" s="36"/>
      <c r="B62" s="33"/>
      <c r="C62" s="34" t="s">
        <v>24</v>
      </c>
      <c r="D62" s="36"/>
      <c r="E62" s="15"/>
      <c r="F62" s="36"/>
      <c r="G62" s="33"/>
      <c r="H62" s="34" t="s">
        <v>24</v>
      </c>
      <c r="I62" s="36"/>
    </row>
    <row r="63" spans="1:10" ht="15" customHeight="1" thickTop="1" x14ac:dyDescent="0.15">
      <c r="A63" s="40" t="s">
        <v>22</v>
      </c>
      <c r="B63" s="41"/>
      <c r="C63" s="42" t="s">
        <v>23</v>
      </c>
      <c r="D63" s="40"/>
      <c r="E63" s="15"/>
      <c r="F63" s="40" t="s">
        <v>22</v>
      </c>
      <c r="G63" s="41"/>
      <c r="H63" s="42" t="s">
        <v>23</v>
      </c>
      <c r="I63" s="40"/>
    </row>
    <row r="64" spans="1:10" ht="15" customHeight="1" thickBot="1" x14ac:dyDescent="0.2">
      <c r="A64" s="36"/>
      <c r="B64" s="33"/>
      <c r="C64" s="34" t="s">
        <v>24</v>
      </c>
      <c r="D64" s="36"/>
      <c r="E64" s="15"/>
      <c r="F64" s="36"/>
      <c r="G64" s="33"/>
      <c r="H64" s="34" t="s">
        <v>24</v>
      </c>
      <c r="I64" s="36"/>
    </row>
    <row r="65" spans="1:9" ht="15" customHeight="1" thickTop="1" x14ac:dyDescent="0.15">
      <c r="A65" s="40" t="s">
        <v>22</v>
      </c>
      <c r="B65" s="41"/>
      <c r="C65" s="42" t="s">
        <v>23</v>
      </c>
      <c r="D65" s="40"/>
      <c r="E65" s="15"/>
      <c r="F65" s="40" t="s">
        <v>22</v>
      </c>
      <c r="G65" s="41"/>
      <c r="H65" s="42" t="s">
        <v>23</v>
      </c>
      <c r="I65" s="40"/>
    </row>
    <row r="66" spans="1:9" ht="15" customHeight="1" thickBot="1" x14ac:dyDescent="0.2">
      <c r="A66" s="36"/>
      <c r="B66" s="33"/>
      <c r="C66" s="34" t="s">
        <v>24</v>
      </c>
      <c r="D66" s="36"/>
      <c r="E66" s="15"/>
      <c r="F66" s="36"/>
      <c r="G66" s="33"/>
      <c r="H66" s="34" t="s">
        <v>24</v>
      </c>
      <c r="I66" s="36"/>
    </row>
    <row r="67" spans="1:9" ht="15" customHeight="1" thickTop="1" x14ac:dyDescent="0.15">
      <c r="A67" s="40" t="s">
        <v>22</v>
      </c>
      <c r="B67" s="41"/>
      <c r="C67" s="42" t="s">
        <v>23</v>
      </c>
      <c r="D67" s="40"/>
      <c r="E67" s="15"/>
      <c r="F67" s="40" t="s">
        <v>22</v>
      </c>
      <c r="G67" s="41"/>
      <c r="H67" s="42" t="s">
        <v>23</v>
      </c>
      <c r="I67" s="40"/>
    </row>
    <row r="68" spans="1:9" ht="15" customHeight="1" thickBot="1" x14ac:dyDescent="0.2">
      <c r="A68" s="36"/>
      <c r="B68" s="33"/>
      <c r="C68" s="34" t="s">
        <v>24</v>
      </c>
      <c r="D68" s="36"/>
      <c r="E68" s="15"/>
      <c r="F68" s="36"/>
      <c r="G68" s="33"/>
      <c r="H68" s="34" t="s">
        <v>24</v>
      </c>
      <c r="I68" s="36"/>
    </row>
    <row r="69" spans="1:9" ht="15" customHeight="1" thickTop="1" x14ac:dyDescent="0.15">
      <c r="A69" s="40" t="s">
        <v>22</v>
      </c>
      <c r="B69" s="41"/>
      <c r="C69" s="42" t="s">
        <v>23</v>
      </c>
      <c r="D69" s="40"/>
      <c r="E69" s="15"/>
      <c r="F69" s="40" t="s">
        <v>22</v>
      </c>
      <c r="G69" s="41"/>
      <c r="H69" s="42" t="s">
        <v>23</v>
      </c>
      <c r="I69" s="40"/>
    </row>
    <row r="70" spans="1:9" ht="15" customHeight="1" thickBot="1" x14ac:dyDescent="0.2">
      <c r="A70" s="36"/>
      <c r="B70" s="33"/>
      <c r="C70" s="34" t="s">
        <v>24</v>
      </c>
      <c r="D70" s="36"/>
      <c r="E70" s="15"/>
      <c r="F70" s="36"/>
      <c r="G70" s="33"/>
      <c r="H70" s="34" t="s">
        <v>24</v>
      </c>
      <c r="I70" s="36"/>
    </row>
    <row r="71" spans="1:9" ht="15" customHeight="1" thickTop="1" x14ac:dyDescent="0.15">
      <c r="A71" s="40" t="s">
        <v>22</v>
      </c>
      <c r="B71" s="41"/>
      <c r="C71" s="42" t="s">
        <v>25</v>
      </c>
      <c r="D71" s="40"/>
      <c r="E71" s="15"/>
      <c r="F71" s="40" t="s">
        <v>22</v>
      </c>
      <c r="G71" s="41"/>
      <c r="H71" s="42" t="s">
        <v>25</v>
      </c>
      <c r="I71" s="40"/>
    </row>
    <row r="72" spans="1:9" ht="15" customHeight="1" thickBot="1" x14ac:dyDescent="0.2">
      <c r="A72" s="36"/>
      <c r="B72" s="33"/>
      <c r="C72" s="34"/>
      <c r="D72" s="36"/>
      <c r="E72" s="15"/>
      <c r="F72" s="36"/>
      <c r="G72" s="33"/>
      <c r="H72" s="34"/>
      <c r="I72" s="36"/>
    </row>
    <row r="73" spans="1:9" ht="15" customHeight="1" thickTop="1" x14ac:dyDescent="0.15">
      <c r="A73" s="40" t="s">
        <v>22</v>
      </c>
      <c r="B73" s="41"/>
      <c r="C73" s="42" t="s">
        <v>25</v>
      </c>
      <c r="D73" s="40"/>
      <c r="E73" s="15"/>
      <c r="F73" s="40" t="s">
        <v>22</v>
      </c>
      <c r="G73" s="41"/>
      <c r="H73" s="42" t="s">
        <v>25</v>
      </c>
      <c r="I73" s="40"/>
    </row>
    <row r="74" spans="1:9" ht="15" customHeight="1" thickBot="1" x14ac:dyDescent="0.2">
      <c r="A74" s="36"/>
      <c r="B74" s="33"/>
      <c r="C74" s="34"/>
      <c r="D74" s="36"/>
      <c r="E74" s="15"/>
      <c r="F74" s="36"/>
      <c r="G74" s="33"/>
      <c r="H74" s="34"/>
      <c r="I74" s="36"/>
    </row>
    <row r="75" spans="1:9" ht="15" customHeight="1" thickTop="1" x14ac:dyDescent="0.15">
      <c r="A75" s="40" t="s">
        <v>22</v>
      </c>
      <c r="B75" s="41"/>
      <c r="C75" s="42" t="s">
        <v>25</v>
      </c>
      <c r="D75" s="40"/>
      <c r="E75" s="15"/>
      <c r="F75" s="40" t="s">
        <v>22</v>
      </c>
      <c r="G75" s="41"/>
      <c r="H75" s="42" t="s">
        <v>25</v>
      </c>
      <c r="I75" s="40"/>
    </row>
    <row r="76" spans="1:9" ht="15" customHeight="1" thickBot="1" x14ac:dyDescent="0.2">
      <c r="A76" s="36"/>
      <c r="B76" s="33"/>
      <c r="C76" s="34"/>
      <c r="D76" s="36"/>
      <c r="E76" s="15"/>
      <c r="F76" s="36"/>
      <c r="G76" s="33"/>
      <c r="H76" s="34"/>
      <c r="I76" s="36"/>
    </row>
    <row r="77" spans="1:9" ht="15" customHeight="1" thickTop="1" x14ac:dyDescent="0.15">
      <c r="A77" s="40" t="s">
        <v>22</v>
      </c>
      <c r="B77" s="41"/>
      <c r="C77" s="42" t="s">
        <v>25</v>
      </c>
      <c r="D77" s="40"/>
      <c r="E77" s="15"/>
      <c r="F77" s="40" t="s">
        <v>22</v>
      </c>
      <c r="G77" s="41"/>
      <c r="H77" s="42" t="s">
        <v>25</v>
      </c>
      <c r="I77" s="40"/>
    </row>
    <row r="78" spans="1:9" ht="15" customHeight="1" thickBot="1" x14ac:dyDescent="0.2">
      <c r="A78" s="36"/>
      <c r="B78" s="33"/>
      <c r="C78" s="34"/>
      <c r="D78" s="36"/>
      <c r="E78" s="15"/>
      <c r="F78" s="36"/>
      <c r="G78" s="33"/>
      <c r="H78" s="34"/>
      <c r="I78" s="36"/>
    </row>
    <row r="79" spans="1:9" ht="15" customHeight="1" thickTop="1" x14ac:dyDescent="0.15">
      <c r="A79" s="40" t="s">
        <v>22</v>
      </c>
      <c r="B79" s="41"/>
      <c r="C79" s="42" t="s">
        <v>25</v>
      </c>
      <c r="D79" s="40"/>
      <c r="E79" s="15"/>
      <c r="F79" s="40" t="s">
        <v>22</v>
      </c>
      <c r="G79" s="41"/>
      <c r="H79" s="42" t="s">
        <v>25</v>
      </c>
      <c r="I79" s="40"/>
    </row>
    <row r="80" spans="1:9" ht="15" customHeight="1" thickBot="1" x14ac:dyDescent="0.2">
      <c r="A80" s="36"/>
      <c r="B80" s="33"/>
      <c r="C80" s="34"/>
      <c r="D80" s="36"/>
      <c r="E80" s="15"/>
      <c r="F80" s="36"/>
      <c r="G80" s="33"/>
      <c r="H80" s="34"/>
      <c r="I80" s="36"/>
    </row>
    <row r="81" spans="1:9" ht="15" customHeight="1" thickTop="1" x14ac:dyDescent="0.15">
      <c r="A81" s="40" t="s">
        <v>22</v>
      </c>
      <c r="B81" s="41"/>
      <c r="C81" s="42" t="s">
        <v>25</v>
      </c>
      <c r="D81" s="40"/>
      <c r="E81" s="15"/>
      <c r="F81" s="40" t="s">
        <v>22</v>
      </c>
      <c r="G81" s="41"/>
      <c r="H81" s="42" t="s">
        <v>25</v>
      </c>
      <c r="I81" s="40"/>
    </row>
    <row r="82" spans="1:9" ht="15" customHeight="1" thickBot="1" x14ac:dyDescent="0.2">
      <c r="A82" s="36"/>
      <c r="B82" s="33"/>
      <c r="C82" s="34"/>
      <c r="D82" s="36"/>
      <c r="E82" s="15"/>
      <c r="F82" s="36"/>
      <c r="G82" s="33"/>
      <c r="H82" s="34"/>
      <c r="I82" s="36"/>
    </row>
    <row r="83" spans="1:9" ht="15" customHeight="1" thickTop="1" x14ac:dyDescent="0.15">
      <c r="A83" s="40" t="s">
        <v>22</v>
      </c>
      <c r="B83" s="41"/>
      <c r="C83" s="42" t="s">
        <v>25</v>
      </c>
      <c r="D83" s="40"/>
      <c r="E83" s="15"/>
      <c r="F83" s="40" t="s">
        <v>22</v>
      </c>
      <c r="G83" s="41"/>
      <c r="H83" s="42" t="s">
        <v>25</v>
      </c>
      <c r="I83" s="40"/>
    </row>
    <row r="84" spans="1:9" ht="15" customHeight="1" thickBot="1" x14ac:dyDescent="0.2">
      <c r="A84" s="36"/>
      <c r="B84" s="33"/>
      <c r="C84" s="34"/>
      <c r="D84" s="36"/>
      <c r="E84" s="15"/>
      <c r="F84" s="36"/>
      <c r="G84" s="33"/>
      <c r="H84" s="34"/>
      <c r="I84" s="36"/>
    </row>
    <row r="85" spans="1:9" ht="15" customHeight="1" thickTop="1" x14ac:dyDescent="0.15">
      <c r="A85" s="40" t="s">
        <v>22</v>
      </c>
      <c r="B85" s="41"/>
      <c r="C85" s="42" t="s">
        <v>25</v>
      </c>
      <c r="D85" s="40"/>
      <c r="E85" s="15"/>
      <c r="F85" s="40" t="s">
        <v>22</v>
      </c>
      <c r="G85" s="41"/>
      <c r="H85" s="42" t="s">
        <v>25</v>
      </c>
      <c r="I85" s="40"/>
    </row>
    <row r="86" spans="1:9" ht="15" customHeight="1" thickBot="1" x14ac:dyDescent="0.2">
      <c r="A86" s="36"/>
      <c r="B86" s="33"/>
      <c r="C86" s="34"/>
      <c r="D86" s="36"/>
      <c r="E86" s="15"/>
      <c r="F86" s="36"/>
      <c r="G86" s="33"/>
      <c r="H86" s="34"/>
      <c r="I86" s="36"/>
    </row>
    <row r="87" spans="1:9" ht="15" customHeight="1" thickTop="1" x14ac:dyDescent="0.15">
      <c r="A87" s="40" t="s">
        <v>22</v>
      </c>
      <c r="B87" s="41"/>
      <c r="C87" s="42" t="s">
        <v>25</v>
      </c>
      <c r="D87" s="40"/>
      <c r="E87" s="15"/>
      <c r="F87" s="40" t="s">
        <v>22</v>
      </c>
      <c r="G87" s="41"/>
      <c r="H87" s="42" t="s">
        <v>25</v>
      </c>
      <c r="I87" s="40"/>
    </row>
    <row r="88" spans="1:9" ht="15" customHeight="1" thickBot="1" x14ac:dyDescent="0.2">
      <c r="A88" s="36"/>
      <c r="B88" s="33"/>
      <c r="C88" s="34"/>
      <c r="D88" s="36"/>
      <c r="E88" s="15"/>
      <c r="F88" s="36"/>
      <c r="G88" s="33"/>
      <c r="H88" s="34"/>
      <c r="I88" s="36"/>
    </row>
    <row r="89" spans="1:9" ht="15" customHeight="1" thickTop="1" x14ac:dyDescent="0.15">
      <c r="A89" s="40" t="s">
        <v>22</v>
      </c>
      <c r="B89" s="41"/>
      <c r="C89" s="42" t="s">
        <v>25</v>
      </c>
      <c r="D89" s="40"/>
      <c r="E89" s="15"/>
      <c r="F89" s="40" t="s">
        <v>22</v>
      </c>
      <c r="G89" s="41"/>
      <c r="H89" s="42" t="s">
        <v>25</v>
      </c>
      <c r="I89" s="40"/>
    </row>
    <row r="90" spans="1:9" ht="15" customHeight="1" thickBot="1" x14ac:dyDescent="0.2">
      <c r="A90" s="36"/>
      <c r="B90" s="33"/>
      <c r="C90" s="34"/>
      <c r="D90" s="36"/>
      <c r="E90" s="15"/>
      <c r="F90" s="36"/>
      <c r="G90" s="33"/>
      <c r="H90" s="34"/>
      <c r="I90" s="36"/>
    </row>
    <row r="91" spans="1:9" ht="15" customHeight="1" thickTop="1" x14ac:dyDescent="0.15">
      <c r="A91" s="40" t="s">
        <v>22</v>
      </c>
      <c r="B91" s="41"/>
      <c r="C91" s="42" t="s">
        <v>25</v>
      </c>
      <c r="D91" s="40"/>
      <c r="E91" s="15"/>
      <c r="F91" s="40" t="s">
        <v>22</v>
      </c>
      <c r="G91" s="41"/>
      <c r="H91" s="42" t="s">
        <v>25</v>
      </c>
      <c r="I91" s="40"/>
    </row>
    <row r="92" spans="1:9" ht="15" customHeight="1" thickBot="1" x14ac:dyDescent="0.2">
      <c r="A92" s="36"/>
      <c r="B92" s="33"/>
      <c r="C92" s="34"/>
      <c r="D92" s="36"/>
      <c r="E92" s="15"/>
      <c r="F92" s="36"/>
      <c r="G92" s="33"/>
      <c r="H92" s="34"/>
      <c r="I92" s="36"/>
    </row>
    <row r="93" spans="1:9" ht="15" customHeight="1" thickTop="1" x14ac:dyDescent="0.15">
      <c r="A93" s="40" t="s">
        <v>22</v>
      </c>
      <c r="B93" s="41"/>
      <c r="C93" s="42" t="s">
        <v>25</v>
      </c>
      <c r="D93" s="40"/>
      <c r="E93" s="15"/>
      <c r="F93" s="40" t="s">
        <v>22</v>
      </c>
      <c r="G93" s="41"/>
      <c r="H93" s="42" t="s">
        <v>25</v>
      </c>
      <c r="I93" s="40"/>
    </row>
    <row r="94" spans="1:9" ht="15" customHeight="1" thickBot="1" x14ac:dyDescent="0.2">
      <c r="A94" s="36"/>
      <c r="B94" s="33"/>
      <c r="C94" s="34"/>
      <c r="D94" s="36"/>
      <c r="E94" s="15"/>
      <c r="F94" s="36"/>
      <c r="G94" s="33"/>
      <c r="H94" s="34"/>
      <c r="I94" s="36"/>
    </row>
    <row r="95" spans="1:9" ht="15" customHeight="1" thickTop="1" x14ac:dyDescent="0.15">
      <c r="A95" s="40" t="s">
        <v>22</v>
      </c>
      <c r="B95" s="41"/>
      <c r="C95" s="42" t="s">
        <v>25</v>
      </c>
      <c r="D95" s="40"/>
      <c r="E95" s="15"/>
      <c r="F95" s="40" t="s">
        <v>22</v>
      </c>
      <c r="G95" s="41"/>
      <c r="H95" s="42" t="s">
        <v>25</v>
      </c>
      <c r="I95" s="40"/>
    </row>
    <row r="96" spans="1:9" ht="15" customHeight="1" x14ac:dyDescent="0.15">
      <c r="A96" s="8"/>
      <c r="B96" s="14"/>
      <c r="C96" s="44"/>
      <c r="D96" s="8"/>
      <c r="E96" s="15"/>
      <c r="F96" s="8"/>
      <c r="G96" s="14"/>
      <c r="H96" s="44"/>
      <c r="I96" s="8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B2" sqref="B2:C2"/>
    </sheetView>
  </sheetViews>
  <sheetFormatPr defaultRowHeight="13.5" x14ac:dyDescent="0.15"/>
  <cols>
    <col min="1" max="1" width="10.125" customWidth="1"/>
    <col min="2" max="2" width="10.625" customWidth="1"/>
    <col min="3" max="6" width="26.75" customWidth="1"/>
  </cols>
  <sheetData>
    <row r="1" spans="1:6" ht="17.25" x14ac:dyDescent="0.2">
      <c r="B1" s="1" t="s">
        <v>90</v>
      </c>
    </row>
    <row r="2" spans="1:6" ht="18.75" x14ac:dyDescent="0.2">
      <c r="B2" s="554" t="s">
        <v>35</v>
      </c>
      <c r="C2" s="554"/>
    </row>
    <row r="3" spans="1:6" x14ac:dyDescent="0.15">
      <c r="C3" t="s">
        <v>10</v>
      </c>
      <c r="D3" t="s">
        <v>26</v>
      </c>
      <c r="E3" t="s">
        <v>27</v>
      </c>
      <c r="F3" t="s">
        <v>27</v>
      </c>
    </row>
    <row r="4" spans="1:6" x14ac:dyDescent="0.15">
      <c r="A4" s="404" t="s">
        <v>29</v>
      </c>
      <c r="B4" s="48" t="s">
        <v>28</v>
      </c>
      <c r="C4" s="27"/>
      <c r="D4" s="27"/>
      <c r="E4" s="27"/>
      <c r="F4" s="27"/>
    </row>
    <row r="5" spans="1:6" ht="30" customHeight="1" x14ac:dyDescent="0.15">
      <c r="A5" s="404"/>
      <c r="B5" s="49" t="s">
        <v>39</v>
      </c>
      <c r="C5" s="47"/>
      <c r="D5" s="47"/>
      <c r="E5" s="47"/>
      <c r="F5" s="47"/>
    </row>
    <row r="6" spans="1:6" x14ac:dyDescent="0.15">
      <c r="A6" s="404" t="s">
        <v>31</v>
      </c>
      <c r="B6" s="48" t="s">
        <v>28</v>
      </c>
      <c r="C6" s="27"/>
      <c r="D6" s="27"/>
      <c r="E6" s="27"/>
      <c r="F6" s="27"/>
    </row>
    <row r="7" spans="1:6" ht="30" customHeight="1" x14ac:dyDescent="0.15">
      <c r="A7" s="404"/>
      <c r="B7" s="49" t="s">
        <v>39</v>
      </c>
      <c r="C7" s="47"/>
      <c r="D7" s="47"/>
      <c r="E7" s="47"/>
      <c r="F7" s="47"/>
    </row>
    <row r="8" spans="1:6" ht="9" customHeight="1" x14ac:dyDescent="0.15"/>
    <row r="9" spans="1:6" x14ac:dyDescent="0.15">
      <c r="C9" t="s">
        <v>10</v>
      </c>
      <c r="D9" t="s">
        <v>26</v>
      </c>
      <c r="E9" t="s">
        <v>27</v>
      </c>
      <c r="F9" t="s">
        <v>27</v>
      </c>
    </row>
    <row r="10" spans="1:6" x14ac:dyDescent="0.15">
      <c r="A10" s="404" t="s">
        <v>32</v>
      </c>
      <c r="B10" s="48" t="s">
        <v>28</v>
      </c>
      <c r="C10" s="27"/>
      <c r="D10" s="27"/>
      <c r="E10" s="27"/>
      <c r="F10" s="27"/>
    </row>
    <row r="11" spans="1:6" ht="28.5" customHeight="1" x14ac:dyDescent="0.15">
      <c r="A11" s="404"/>
      <c r="B11" s="49" t="s">
        <v>39</v>
      </c>
      <c r="C11" s="47"/>
      <c r="D11" s="47"/>
      <c r="E11" s="47"/>
      <c r="F11" s="47"/>
    </row>
    <row r="12" spans="1:6" x14ac:dyDescent="0.15">
      <c r="A12" s="404" t="s">
        <v>34</v>
      </c>
      <c r="B12" s="48" t="s">
        <v>28</v>
      </c>
      <c r="C12" s="27"/>
      <c r="D12" s="27"/>
      <c r="E12" s="27"/>
      <c r="F12" s="27"/>
    </row>
    <row r="13" spans="1:6" ht="28.5" customHeight="1" x14ac:dyDescent="0.15">
      <c r="A13" s="404"/>
      <c r="B13" s="49" t="s">
        <v>39</v>
      </c>
      <c r="C13" s="47"/>
      <c r="D13" s="47"/>
      <c r="E13" s="47"/>
      <c r="F13" s="47"/>
    </row>
    <row r="15" spans="1:6" ht="18.75" x14ac:dyDescent="0.2">
      <c r="B15" s="554" t="s">
        <v>36</v>
      </c>
      <c r="C15" s="554"/>
    </row>
    <row r="16" spans="1:6" x14ac:dyDescent="0.15">
      <c r="C16" t="s">
        <v>10</v>
      </c>
      <c r="D16" t="s">
        <v>26</v>
      </c>
      <c r="E16" t="s">
        <v>27</v>
      </c>
      <c r="F16" t="s">
        <v>27</v>
      </c>
    </row>
    <row r="17" spans="1:6" x14ac:dyDescent="0.15">
      <c r="A17" s="404" t="s">
        <v>30</v>
      </c>
      <c r="B17" s="48" t="s">
        <v>28</v>
      </c>
      <c r="C17" s="27"/>
      <c r="D17" s="27"/>
      <c r="E17" s="27"/>
      <c r="F17" s="27"/>
    </row>
    <row r="18" spans="1:6" ht="27" customHeight="1" x14ac:dyDescent="0.15">
      <c r="A18" s="404"/>
      <c r="B18" s="49" t="s">
        <v>39</v>
      </c>
      <c r="C18" s="47"/>
      <c r="D18" s="47"/>
      <c r="E18" s="47"/>
      <c r="F18" s="47"/>
    </row>
    <row r="19" spans="1:6" x14ac:dyDescent="0.15">
      <c r="A19" s="404" t="s">
        <v>31</v>
      </c>
      <c r="B19" s="48" t="s">
        <v>28</v>
      </c>
      <c r="C19" s="27"/>
      <c r="D19" s="27"/>
      <c r="E19" s="27"/>
      <c r="F19" s="27"/>
    </row>
    <row r="20" spans="1:6" ht="28.5" customHeight="1" x14ac:dyDescent="0.15">
      <c r="A20" s="404"/>
      <c r="B20" s="49" t="s">
        <v>39</v>
      </c>
      <c r="C20" s="47"/>
      <c r="D20" s="47"/>
      <c r="E20" s="47"/>
      <c r="F20" s="47"/>
    </row>
    <row r="21" spans="1:6" ht="8.25" customHeight="1" x14ac:dyDescent="0.15"/>
    <row r="22" spans="1:6" x14ac:dyDescent="0.15">
      <c r="A22" s="404" t="s">
        <v>33</v>
      </c>
      <c r="B22" s="48" t="s">
        <v>28</v>
      </c>
      <c r="C22" s="27"/>
      <c r="D22" s="27"/>
      <c r="E22" s="27"/>
      <c r="F22" s="27"/>
    </row>
    <row r="23" spans="1:6" ht="27" customHeight="1" x14ac:dyDescent="0.15">
      <c r="A23" s="404"/>
      <c r="B23" s="49" t="s">
        <v>39</v>
      </c>
      <c r="C23" s="47"/>
      <c r="D23" s="47"/>
      <c r="E23" s="47"/>
      <c r="F23" s="47"/>
    </row>
    <row r="24" spans="1:6" x14ac:dyDescent="0.15">
      <c r="A24" s="404" t="s">
        <v>34</v>
      </c>
      <c r="B24" s="48" t="s">
        <v>28</v>
      </c>
      <c r="C24" s="27"/>
      <c r="D24" s="27"/>
      <c r="E24" s="27"/>
      <c r="F24" s="27"/>
    </row>
    <row r="25" spans="1:6" ht="28.5" customHeight="1" x14ac:dyDescent="0.15">
      <c r="A25" s="404"/>
      <c r="B25" s="49" t="s">
        <v>39</v>
      </c>
      <c r="C25" s="47"/>
      <c r="D25" s="47"/>
      <c r="E25" s="47"/>
      <c r="F25" s="47"/>
    </row>
    <row r="27" spans="1:6" ht="18.75" x14ac:dyDescent="0.2">
      <c r="B27" s="554" t="s">
        <v>37</v>
      </c>
      <c r="C27" s="554"/>
    </row>
    <row r="29" spans="1:6" x14ac:dyDescent="0.15">
      <c r="A29" s="404" t="s">
        <v>31</v>
      </c>
      <c r="B29" s="48" t="s">
        <v>28</v>
      </c>
      <c r="C29" s="27"/>
    </row>
    <row r="30" spans="1:6" ht="24.75" customHeight="1" x14ac:dyDescent="0.15">
      <c r="A30" s="404"/>
      <c r="B30" s="49" t="s">
        <v>39</v>
      </c>
      <c r="C30" s="47"/>
    </row>
    <row r="31" spans="1:6" ht="6.75" customHeight="1" x14ac:dyDescent="0.15"/>
    <row r="32" spans="1:6" x14ac:dyDescent="0.15">
      <c r="A32" s="404" t="s">
        <v>34</v>
      </c>
      <c r="B32" s="48" t="s">
        <v>28</v>
      </c>
      <c r="C32" s="27"/>
    </row>
    <row r="33" spans="1:3" ht="26.25" customHeight="1" x14ac:dyDescent="0.15">
      <c r="A33" s="404"/>
      <c r="B33" s="49" t="s">
        <v>39</v>
      </c>
      <c r="C33" s="47"/>
    </row>
  </sheetData>
  <mergeCells count="13">
    <mergeCell ref="A29:A30"/>
    <mergeCell ref="A17:A18"/>
    <mergeCell ref="A19:A20"/>
    <mergeCell ref="A32:A33"/>
    <mergeCell ref="A22:A23"/>
    <mergeCell ref="A24:A25"/>
    <mergeCell ref="B27:C27"/>
    <mergeCell ref="B2:C2"/>
    <mergeCell ref="A4:A5"/>
    <mergeCell ref="A12:A13"/>
    <mergeCell ref="B15:C15"/>
    <mergeCell ref="A6:A7"/>
    <mergeCell ref="A10:A11"/>
  </mergeCells>
  <phoneticPr fontId="2"/>
  <pageMargins left="0.59055118110236227" right="0.39370078740157483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5"/>
  <sheetViews>
    <sheetView view="pageBreakPreview" topLeftCell="A24" zoomScale="60" zoomScaleNormal="70" workbookViewId="0">
      <selection activeCell="B34" sqref="B34:B36"/>
    </sheetView>
  </sheetViews>
  <sheetFormatPr defaultRowHeight="13.5" x14ac:dyDescent="0.15"/>
  <cols>
    <col min="1" max="1" width="7" customWidth="1"/>
    <col min="2" max="2" width="31.25" customWidth="1"/>
    <col min="3" max="4" width="28.75" customWidth="1"/>
  </cols>
  <sheetData>
    <row r="1" spans="1:4" ht="9.75" customHeight="1" x14ac:dyDescent="0.2">
      <c r="A1" s="51"/>
      <c r="B1" s="56"/>
      <c r="C1" s="52"/>
      <c r="D1" s="52"/>
    </row>
    <row r="2" spans="1:4" ht="18.75" customHeight="1" x14ac:dyDescent="0.2">
      <c r="A2" s="472" t="s">
        <v>1798</v>
      </c>
      <c r="B2" s="472"/>
      <c r="C2" s="472"/>
      <c r="D2" s="472"/>
    </row>
    <row r="3" spans="1:4" ht="18.75" customHeight="1" thickBot="1" x14ac:dyDescent="0.25">
      <c r="A3" s="98" t="s">
        <v>38</v>
      </c>
      <c r="B3" s="99" t="s">
        <v>55</v>
      </c>
      <c r="C3" s="100" t="s">
        <v>6</v>
      </c>
      <c r="D3" s="197" t="s">
        <v>1301</v>
      </c>
    </row>
    <row r="4" spans="1:4" ht="29.25" customHeight="1" thickTop="1" thickBot="1" x14ac:dyDescent="0.2">
      <c r="A4" s="464">
        <v>1</v>
      </c>
      <c r="B4" s="468" t="s">
        <v>1316</v>
      </c>
      <c r="C4" s="210" t="s">
        <v>1302</v>
      </c>
      <c r="D4" s="244" t="s">
        <v>1303</v>
      </c>
    </row>
    <row r="5" spans="1:4" ht="29.25" customHeight="1" thickTop="1" thickBot="1" x14ac:dyDescent="0.2">
      <c r="A5" s="464"/>
      <c r="B5" s="469"/>
      <c r="C5" s="211" t="s">
        <v>617</v>
      </c>
      <c r="D5" s="245" t="s">
        <v>1304</v>
      </c>
    </row>
    <row r="6" spans="1:4" ht="29.25" customHeight="1" thickTop="1" thickBot="1" x14ac:dyDescent="0.2">
      <c r="A6" s="464"/>
      <c r="B6" s="470"/>
      <c r="C6" s="212" t="s">
        <v>618</v>
      </c>
      <c r="D6" s="246" t="s">
        <v>1305</v>
      </c>
    </row>
    <row r="7" spans="1:4" ht="29.25" customHeight="1" thickTop="1" thickBot="1" x14ac:dyDescent="0.2">
      <c r="A7" s="473">
        <v>2</v>
      </c>
      <c r="B7" s="466" t="s">
        <v>1317</v>
      </c>
      <c r="C7" s="210" t="s">
        <v>619</v>
      </c>
      <c r="D7" s="244" t="s">
        <v>1306</v>
      </c>
    </row>
    <row r="8" spans="1:4" ht="29.25" customHeight="1" thickTop="1" thickBot="1" x14ac:dyDescent="0.2">
      <c r="A8" s="464"/>
      <c r="B8" s="466"/>
      <c r="C8" s="211" t="s">
        <v>587</v>
      </c>
      <c r="D8" s="245" t="s">
        <v>1307</v>
      </c>
    </row>
    <row r="9" spans="1:4" ht="29.25" customHeight="1" thickTop="1" thickBot="1" x14ac:dyDescent="0.2">
      <c r="A9" s="464"/>
      <c r="B9" s="467"/>
      <c r="C9" s="212" t="s">
        <v>590</v>
      </c>
      <c r="D9" s="246" t="s">
        <v>1308</v>
      </c>
    </row>
    <row r="10" spans="1:4" ht="29.25" customHeight="1" thickTop="1" thickBot="1" x14ac:dyDescent="0.25">
      <c r="A10" s="464">
        <v>3</v>
      </c>
      <c r="B10" s="465" t="s">
        <v>1396</v>
      </c>
      <c r="C10" s="217" t="s">
        <v>1397</v>
      </c>
      <c r="D10" s="220" t="s">
        <v>1400</v>
      </c>
    </row>
    <row r="11" spans="1:4" ht="29.25" customHeight="1" thickTop="1" thickBot="1" x14ac:dyDescent="0.25">
      <c r="A11" s="464"/>
      <c r="B11" s="466"/>
      <c r="C11" s="218" t="s">
        <v>1398</v>
      </c>
      <c r="D11" s="221" t="s">
        <v>1401</v>
      </c>
    </row>
    <row r="12" spans="1:4" ht="29.25" customHeight="1" thickTop="1" thickBot="1" x14ac:dyDescent="0.25">
      <c r="A12" s="464"/>
      <c r="B12" s="467"/>
      <c r="C12" s="219" t="s">
        <v>1399</v>
      </c>
      <c r="D12" s="222" t="s">
        <v>1402</v>
      </c>
    </row>
    <row r="13" spans="1:4" ht="29.25" customHeight="1" thickTop="1" thickBot="1" x14ac:dyDescent="0.25">
      <c r="A13" s="464">
        <v>4</v>
      </c>
      <c r="B13" s="465" t="s">
        <v>1420</v>
      </c>
      <c r="C13" s="217" t="s">
        <v>1413</v>
      </c>
      <c r="D13" s="220" t="s">
        <v>1416</v>
      </c>
    </row>
    <row r="14" spans="1:4" ht="29.25" customHeight="1" thickTop="1" thickBot="1" x14ac:dyDescent="0.25">
      <c r="A14" s="464"/>
      <c r="B14" s="466"/>
      <c r="C14" s="218" t="s">
        <v>1414</v>
      </c>
      <c r="D14" s="221" t="s">
        <v>1417</v>
      </c>
    </row>
    <row r="15" spans="1:4" ht="29.25" customHeight="1" thickTop="1" thickBot="1" x14ac:dyDescent="0.25">
      <c r="A15" s="464"/>
      <c r="B15" s="467"/>
      <c r="C15" s="219" t="s">
        <v>1415</v>
      </c>
      <c r="D15" s="222" t="s">
        <v>1418</v>
      </c>
    </row>
    <row r="16" spans="1:4" ht="29.25" customHeight="1" thickTop="1" thickBot="1" x14ac:dyDescent="0.25">
      <c r="A16" s="464">
        <v>5</v>
      </c>
      <c r="B16" s="465" t="s">
        <v>1140</v>
      </c>
      <c r="C16" s="217" t="s">
        <v>1429</v>
      </c>
      <c r="D16" s="220" t="s">
        <v>1432</v>
      </c>
    </row>
    <row r="17" spans="1:8" ht="29.25" customHeight="1" thickTop="1" thickBot="1" x14ac:dyDescent="0.25">
      <c r="A17" s="464"/>
      <c r="B17" s="466"/>
      <c r="C17" s="218" t="s">
        <v>1430</v>
      </c>
      <c r="D17" s="221" t="s">
        <v>1433</v>
      </c>
    </row>
    <row r="18" spans="1:8" ht="29.25" customHeight="1" thickTop="1" thickBot="1" x14ac:dyDescent="0.25">
      <c r="A18" s="464"/>
      <c r="B18" s="467"/>
      <c r="C18" s="219" t="s">
        <v>1431</v>
      </c>
      <c r="D18" s="222" t="s">
        <v>1434</v>
      </c>
    </row>
    <row r="19" spans="1:8" ht="29.25" customHeight="1" thickTop="1" thickBot="1" x14ac:dyDescent="0.25">
      <c r="A19" s="464">
        <v>6</v>
      </c>
      <c r="B19" s="465" t="s">
        <v>1144</v>
      </c>
      <c r="C19" s="210" t="s">
        <v>1444</v>
      </c>
      <c r="D19" s="220" t="s">
        <v>1441</v>
      </c>
    </row>
    <row r="20" spans="1:8" ht="29.25" customHeight="1" thickTop="1" thickBot="1" x14ac:dyDescent="0.25">
      <c r="A20" s="464"/>
      <c r="B20" s="466"/>
      <c r="C20" s="211" t="s">
        <v>1445</v>
      </c>
      <c r="D20" s="221" t="s">
        <v>1442</v>
      </c>
    </row>
    <row r="21" spans="1:8" ht="29.25" customHeight="1" thickTop="1" thickBot="1" x14ac:dyDescent="0.25">
      <c r="A21" s="464"/>
      <c r="B21" s="467"/>
      <c r="C21" s="212" t="s">
        <v>1446</v>
      </c>
      <c r="D21" s="222" t="s">
        <v>1443</v>
      </c>
    </row>
    <row r="22" spans="1:8" ht="29.25" customHeight="1" thickTop="1" thickBot="1" x14ac:dyDescent="0.25">
      <c r="A22" s="464">
        <v>7</v>
      </c>
      <c r="B22" s="465" t="s">
        <v>720</v>
      </c>
      <c r="C22" s="210" t="s">
        <v>519</v>
      </c>
      <c r="D22" s="220" t="s">
        <v>1470</v>
      </c>
      <c r="H22" s="15"/>
    </row>
    <row r="23" spans="1:8" ht="29.25" customHeight="1" thickTop="1" thickBot="1" x14ac:dyDescent="0.25">
      <c r="A23" s="464"/>
      <c r="B23" s="466"/>
      <c r="C23" s="211" t="s">
        <v>554</v>
      </c>
      <c r="D23" s="221" t="s">
        <v>1471</v>
      </c>
    </row>
    <row r="24" spans="1:8" ht="29.25" customHeight="1" thickTop="1" thickBot="1" x14ac:dyDescent="0.25">
      <c r="A24" s="464"/>
      <c r="B24" s="467"/>
      <c r="C24" s="212" t="s">
        <v>709</v>
      </c>
      <c r="D24" s="222" t="s">
        <v>1472</v>
      </c>
    </row>
    <row r="25" spans="1:8" ht="29.25" customHeight="1" thickTop="1" thickBot="1" x14ac:dyDescent="0.25">
      <c r="A25" s="464">
        <v>8</v>
      </c>
      <c r="B25" s="465" t="s">
        <v>1507</v>
      </c>
      <c r="C25" s="209" t="s">
        <v>755</v>
      </c>
      <c r="D25" s="223" t="s">
        <v>1509</v>
      </c>
    </row>
    <row r="26" spans="1:8" ht="29.25" customHeight="1" thickTop="1" thickBot="1" x14ac:dyDescent="0.25">
      <c r="A26" s="464"/>
      <c r="B26" s="466"/>
      <c r="C26" s="200" t="s">
        <v>757</v>
      </c>
      <c r="D26" s="221" t="s">
        <v>1510</v>
      </c>
    </row>
    <row r="27" spans="1:8" ht="29.25" customHeight="1" thickTop="1" thickBot="1" x14ac:dyDescent="0.25">
      <c r="A27" s="464"/>
      <c r="B27" s="467"/>
      <c r="C27" s="203" t="s">
        <v>760</v>
      </c>
      <c r="D27" s="224" t="s">
        <v>1511</v>
      </c>
    </row>
    <row r="28" spans="1:8" ht="29.25" customHeight="1" thickTop="1" thickBot="1" x14ac:dyDescent="0.25">
      <c r="A28" s="464">
        <v>9</v>
      </c>
      <c r="B28" s="465" t="s">
        <v>1508</v>
      </c>
      <c r="C28" s="210" t="s">
        <v>754</v>
      </c>
      <c r="D28" s="220" t="s">
        <v>1515</v>
      </c>
    </row>
    <row r="29" spans="1:8" ht="29.25" customHeight="1" thickTop="1" thickBot="1" x14ac:dyDescent="0.25">
      <c r="A29" s="464"/>
      <c r="B29" s="466"/>
      <c r="C29" s="211" t="s">
        <v>756</v>
      </c>
      <c r="D29" s="221" t="s">
        <v>1516</v>
      </c>
    </row>
    <row r="30" spans="1:8" ht="29.25" customHeight="1" thickTop="1" thickBot="1" x14ac:dyDescent="0.25">
      <c r="A30" s="464"/>
      <c r="B30" s="467"/>
      <c r="C30" s="212" t="s">
        <v>759</v>
      </c>
      <c r="D30" s="222" t="s">
        <v>1517</v>
      </c>
    </row>
    <row r="31" spans="1:8" ht="29.25" customHeight="1" thickTop="1" thickBot="1" x14ac:dyDescent="0.25">
      <c r="A31" s="464">
        <v>10</v>
      </c>
      <c r="B31" s="468" t="s">
        <v>1169</v>
      </c>
      <c r="C31" s="209" t="s">
        <v>771</v>
      </c>
      <c r="D31" s="223" t="s">
        <v>1538</v>
      </c>
    </row>
    <row r="32" spans="1:8" ht="29.25" customHeight="1" thickTop="1" thickBot="1" x14ac:dyDescent="0.25">
      <c r="A32" s="464"/>
      <c r="B32" s="469"/>
      <c r="C32" s="200" t="s">
        <v>772</v>
      </c>
      <c r="D32" s="221" t="s">
        <v>1539</v>
      </c>
    </row>
    <row r="33" spans="1:4" ht="29.25" customHeight="1" thickTop="1" thickBot="1" x14ac:dyDescent="0.25">
      <c r="A33" s="464"/>
      <c r="B33" s="470"/>
      <c r="C33" s="203" t="s">
        <v>773</v>
      </c>
      <c r="D33" s="224" t="s">
        <v>1540</v>
      </c>
    </row>
    <row r="34" spans="1:4" ht="29.25" customHeight="1" thickTop="1" thickBot="1" x14ac:dyDescent="0.25">
      <c r="A34" s="464">
        <v>11</v>
      </c>
      <c r="B34" s="465" t="s">
        <v>785</v>
      </c>
      <c r="C34" s="210" t="s">
        <v>1549</v>
      </c>
      <c r="D34" s="220" t="s">
        <v>1552</v>
      </c>
    </row>
    <row r="35" spans="1:4" ht="29.25" customHeight="1" thickTop="1" thickBot="1" x14ac:dyDescent="0.25">
      <c r="A35" s="464"/>
      <c r="B35" s="466"/>
      <c r="C35" s="211" t="s">
        <v>1550</v>
      </c>
      <c r="D35" s="225" t="s">
        <v>1553</v>
      </c>
    </row>
    <row r="36" spans="1:4" ht="29.25" customHeight="1" thickTop="1" thickBot="1" x14ac:dyDescent="0.25">
      <c r="A36" s="464"/>
      <c r="B36" s="467"/>
      <c r="C36" s="212" t="s">
        <v>1551</v>
      </c>
      <c r="D36" s="222" t="s">
        <v>1554</v>
      </c>
    </row>
    <row r="37" spans="1:4" ht="29.25" customHeight="1" thickTop="1" thickBot="1" x14ac:dyDescent="0.25">
      <c r="A37" s="464">
        <v>12</v>
      </c>
      <c r="B37" s="465" t="s">
        <v>1178</v>
      </c>
      <c r="C37" s="209" t="s">
        <v>842</v>
      </c>
      <c r="D37" s="223" t="s">
        <v>1606</v>
      </c>
    </row>
    <row r="38" spans="1:4" ht="29.25" customHeight="1" thickTop="1" thickBot="1" x14ac:dyDescent="0.25">
      <c r="A38" s="464"/>
      <c r="B38" s="466"/>
      <c r="C38" s="200" t="s">
        <v>843</v>
      </c>
      <c r="D38" s="221" t="s">
        <v>1607</v>
      </c>
    </row>
    <row r="39" spans="1:4" ht="29.25" customHeight="1" thickTop="1" thickBot="1" x14ac:dyDescent="0.25">
      <c r="A39" s="464"/>
      <c r="B39" s="467"/>
      <c r="C39" s="203" t="s">
        <v>844</v>
      </c>
      <c r="D39" s="224" t="s">
        <v>1608</v>
      </c>
    </row>
    <row r="40" spans="1:4" ht="29.25" customHeight="1" thickTop="1" thickBot="1" x14ac:dyDescent="0.25">
      <c r="A40" s="464">
        <v>13</v>
      </c>
      <c r="B40" s="468" t="s">
        <v>1616</v>
      </c>
      <c r="C40" s="210" t="s">
        <v>855</v>
      </c>
      <c r="D40" s="226" t="s">
        <v>1613</v>
      </c>
    </row>
    <row r="41" spans="1:4" ht="29.25" customHeight="1" thickTop="1" thickBot="1" x14ac:dyDescent="0.25">
      <c r="A41" s="464"/>
      <c r="B41" s="469"/>
      <c r="C41" s="211" t="s">
        <v>852</v>
      </c>
      <c r="D41" s="225" t="s">
        <v>1614</v>
      </c>
    </row>
    <row r="42" spans="1:4" ht="29.25" customHeight="1" thickTop="1" thickBot="1" x14ac:dyDescent="0.25">
      <c r="A42" s="464"/>
      <c r="B42" s="470"/>
      <c r="C42" s="212" t="s">
        <v>856</v>
      </c>
      <c r="D42" s="222" t="s">
        <v>1615</v>
      </c>
    </row>
    <row r="43" spans="1:4" ht="29.25" customHeight="1" thickTop="1" thickBot="1" x14ac:dyDescent="0.25">
      <c r="A43" s="471">
        <v>14</v>
      </c>
      <c r="B43" s="468" t="s">
        <v>1617</v>
      </c>
      <c r="C43" s="209" t="s">
        <v>857</v>
      </c>
      <c r="D43" s="227" t="s">
        <v>1618</v>
      </c>
    </row>
    <row r="44" spans="1:4" ht="29.25" customHeight="1" thickTop="1" thickBot="1" x14ac:dyDescent="0.25">
      <c r="A44" s="471"/>
      <c r="B44" s="469"/>
      <c r="C44" s="200" t="s">
        <v>853</v>
      </c>
      <c r="D44" s="225" t="s">
        <v>1619</v>
      </c>
    </row>
    <row r="45" spans="1:4" ht="29.25" customHeight="1" thickTop="1" thickBot="1" x14ac:dyDescent="0.25">
      <c r="A45" s="471"/>
      <c r="B45" s="470"/>
      <c r="C45" s="203" t="s">
        <v>859</v>
      </c>
      <c r="D45" s="224" t="s">
        <v>1620</v>
      </c>
    </row>
    <row r="46" spans="1:4" ht="29.25" customHeight="1" thickTop="1" thickBot="1" x14ac:dyDescent="0.25">
      <c r="A46" s="464">
        <v>15</v>
      </c>
      <c r="B46" s="468" t="s">
        <v>1726</v>
      </c>
      <c r="C46" s="214" t="s">
        <v>1013</v>
      </c>
      <c r="D46" s="228" t="s">
        <v>1723</v>
      </c>
    </row>
    <row r="47" spans="1:4" ht="29.25" customHeight="1" thickTop="1" thickBot="1" x14ac:dyDescent="0.25">
      <c r="A47" s="464"/>
      <c r="B47" s="469"/>
      <c r="C47" s="215" t="s">
        <v>1014</v>
      </c>
      <c r="D47" s="225" t="s">
        <v>1724</v>
      </c>
    </row>
    <row r="48" spans="1:4" ht="29.25" customHeight="1" thickTop="1" thickBot="1" x14ac:dyDescent="0.25">
      <c r="A48" s="464"/>
      <c r="B48" s="470"/>
      <c r="C48" s="216" t="s">
        <v>1008</v>
      </c>
      <c r="D48" s="229" t="s">
        <v>1725</v>
      </c>
    </row>
    <row r="49" spans="1:4" ht="29.25" customHeight="1" thickTop="1" thickBot="1" x14ac:dyDescent="0.25">
      <c r="A49" s="464">
        <v>16</v>
      </c>
      <c r="B49" s="468" t="s">
        <v>1727</v>
      </c>
      <c r="C49" s="213" t="s">
        <v>1010</v>
      </c>
      <c r="D49" s="223" t="s">
        <v>1728</v>
      </c>
    </row>
    <row r="50" spans="1:4" ht="29.25" customHeight="1" thickTop="1" thickBot="1" x14ac:dyDescent="0.25">
      <c r="A50" s="464"/>
      <c r="B50" s="469"/>
      <c r="C50" s="205" t="s">
        <v>1012</v>
      </c>
      <c r="D50" s="221" t="s">
        <v>1729</v>
      </c>
    </row>
    <row r="51" spans="1:4" ht="29.25" customHeight="1" thickTop="1" thickBot="1" x14ac:dyDescent="0.25">
      <c r="A51" s="464"/>
      <c r="B51" s="470"/>
      <c r="C51" s="208" t="s">
        <v>1015</v>
      </c>
      <c r="D51" s="224" t="s">
        <v>1730</v>
      </c>
    </row>
    <row r="52" spans="1:4" ht="29.25" customHeight="1" thickTop="1" thickBot="1" x14ac:dyDescent="0.25">
      <c r="A52" s="464">
        <v>17</v>
      </c>
      <c r="B52" s="465" t="s">
        <v>1755</v>
      </c>
      <c r="C52" s="214" t="s">
        <v>1073</v>
      </c>
      <c r="D52" s="220" t="s">
        <v>1752</v>
      </c>
    </row>
    <row r="53" spans="1:4" ht="29.25" customHeight="1" thickTop="1" thickBot="1" x14ac:dyDescent="0.25">
      <c r="A53" s="464"/>
      <c r="B53" s="466"/>
      <c r="C53" s="215" t="s">
        <v>1074</v>
      </c>
      <c r="D53" s="221" t="s">
        <v>1753</v>
      </c>
    </row>
    <row r="54" spans="1:4" ht="29.25" customHeight="1" thickTop="1" thickBot="1" x14ac:dyDescent="0.25">
      <c r="A54" s="464"/>
      <c r="B54" s="467"/>
      <c r="C54" s="216" t="s">
        <v>1075</v>
      </c>
      <c r="D54" s="222" t="s">
        <v>1754</v>
      </c>
    </row>
    <row r="55" spans="1:4" ht="29.25" customHeight="1" thickTop="1" thickBot="1" x14ac:dyDescent="0.25">
      <c r="A55" s="464">
        <v>18</v>
      </c>
      <c r="B55" s="465" t="s">
        <v>1756</v>
      </c>
      <c r="C55" s="213" t="s">
        <v>1070</v>
      </c>
      <c r="D55" s="223" t="s">
        <v>1757</v>
      </c>
    </row>
    <row r="56" spans="1:4" ht="29.25" customHeight="1" thickTop="1" thickBot="1" x14ac:dyDescent="0.25">
      <c r="A56" s="464"/>
      <c r="B56" s="466"/>
      <c r="C56" s="205" t="s">
        <v>1071</v>
      </c>
      <c r="D56" s="221" t="s">
        <v>1758</v>
      </c>
    </row>
    <row r="57" spans="1:4" ht="29.25" customHeight="1" thickTop="1" thickBot="1" x14ac:dyDescent="0.25">
      <c r="A57" s="464"/>
      <c r="B57" s="467"/>
      <c r="C57" s="208" t="s">
        <v>1072</v>
      </c>
      <c r="D57" s="224" t="s">
        <v>1759</v>
      </c>
    </row>
    <row r="58" spans="1:4" ht="29.25" customHeight="1" thickTop="1" thickBot="1" x14ac:dyDescent="0.25">
      <c r="A58" s="464">
        <v>19</v>
      </c>
      <c r="B58" s="465" t="s">
        <v>1212</v>
      </c>
      <c r="C58" s="214" t="s">
        <v>1106</v>
      </c>
      <c r="D58" s="220" t="s">
        <v>1781</v>
      </c>
    </row>
    <row r="59" spans="1:4" ht="29.25" customHeight="1" thickTop="1" thickBot="1" x14ac:dyDescent="0.25">
      <c r="A59" s="464"/>
      <c r="B59" s="466"/>
      <c r="C59" s="215" t="s">
        <v>1107</v>
      </c>
      <c r="D59" s="221" t="s">
        <v>1782</v>
      </c>
    </row>
    <row r="60" spans="1:4" ht="29.25" customHeight="1" thickTop="1" thickBot="1" x14ac:dyDescent="0.25">
      <c r="A60" s="464"/>
      <c r="B60" s="467"/>
      <c r="C60" s="216" t="s">
        <v>1108</v>
      </c>
      <c r="D60" s="222" t="s">
        <v>1783</v>
      </c>
    </row>
    <row r="61" spans="1:4" ht="24" customHeight="1" thickTop="1" x14ac:dyDescent="0.15">
      <c r="C61" s="88"/>
      <c r="D61" s="88"/>
    </row>
    <row r="62" spans="1:4" ht="24" customHeight="1" x14ac:dyDescent="0.15"/>
    <row r="63" spans="1:4" ht="18.75" x14ac:dyDescent="0.2">
      <c r="A63" s="96"/>
      <c r="B63" s="96"/>
      <c r="C63" s="97"/>
      <c r="D63" s="97"/>
    </row>
    <row r="64" spans="1:4" ht="18.75" x14ac:dyDescent="0.2">
      <c r="A64" s="96"/>
      <c r="B64" s="96"/>
      <c r="C64" s="97"/>
      <c r="D64" s="97"/>
    </row>
    <row r="65" spans="1:4" ht="24" customHeight="1" x14ac:dyDescent="0.2">
      <c r="A65" s="462"/>
      <c r="B65" s="462"/>
      <c r="C65" s="97"/>
      <c r="D65" s="97"/>
    </row>
    <row r="66" spans="1:4" ht="24" customHeight="1" x14ac:dyDescent="0.2">
      <c r="A66" s="462"/>
      <c r="B66" s="462"/>
      <c r="C66" s="97"/>
      <c r="D66" s="97"/>
    </row>
    <row r="67" spans="1:4" ht="24" customHeight="1" x14ac:dyDescent="0.2">
      <c r="A67" s="462"/>
      <c r="B67" s="462"/>
      <c r="C67" s="97"/>
      <c r="D67" s="97"/>
    </row>
    <row r="68" spans="1:4" ht="24" customHeight="1" x14ac:dyDescent="0.2">
      <c r="A68" s="462"/>
      <c r="B68" s="462"/>
      <c r="C68" s="97"/>
      <c r="D68" s="97"/>
    </row>
    <row r="69" spans="1:4" ht="24" customHeight="1" x14ac:dyDescent="0.2">
      <c r="A69" s="462"/>
      <c r="B69" s="462"/>
      <c r="C69" s="97"/>
      <c r="D69" s="97"/>
    </row>
    <row r="70" spans="1:4" ht="24" customHeight="1" x14ac:dyDescent="0.2">
      <c r="A70" s="462"/>
      <c r="B70" s="462"/>
      <c r="C70" s="97"/>
      <c r="D70" s="97"/>
    </row>
    <row r="71" spans="1:4" ht="24" customHeight="1" x14ac:dyDescent="0.2">
      <c r="A71" s="462"/>
      <c r="B71" s="462"/>
      <c r="C71" s="97"/>
      <c r="D71" s="97"/>
    </row>
    <row r="72" spans="1:4" ht="24" customHeight="1" x14ac:dyDescent="0.2">
      <c r="A72" s="462"/>
      <c r="B72" s="462"/>
      <c r="C72" s="97"/>
      <c r="D72" s="97"/>
    </row>
    <row r="73" spans="1:4" ht="24" customHeight="1" x14ac:dyDescent="0.2">
      <c r="A73" s="462"/>
      <c r="B73" s="462"/>
      <c r="C73" s="97"/>
      <c r="D73" s="97"/>
    </row>
    <row r="74" spans="1:4" ht="24" customHeight="1" x14ac:dyDescent="0.2">
      <c r="A74" s="462"/>
      <c r="B74" s="462"/>
      <c r="C74" s="97"/>
      <c r="D74" s="97"/>
    </row>
    <row r="75" spans="1:4" ht="24" customHeight="1" x14ac:dyDescent="0.2">
      <c r="A75" s="462"/>
      <c r="B75" s="462"/>
      <c r="C75" s="97"/>
      <c r="D75" s="97"/>
    </row>
    <row r="76" spans="1:4" ht="24" customHeight="1" x14ac:dyDescent="0.2">
      <c r="A76" s="462"/>
      <c r="B76" s="462"/>
      <c r="C76" s="97"/>
      <c r="D76" s="97"/>
    </row>
    <row r="77" spans="1:4" ht="24" customHeight="1" x14ac:dyDescent="0.2">
      <c r="A77" s="462"/>
      <c r="B77" s="463"/>
      <c r="C77" s="97"/>
      <c r="D77" s="97"/>
    </row>
    <row r="78" spans="1:4" ht="24" customHeight="1" x14ac:dyDescent="0.2">
      <c r="A78" s="462"/>
      <c r="B78" s="463"/>
      <c r="C78" s="97"/>
      <c r="D78" s="97"/>
    </row>
    <row r="79" spans="1:4" ht="24" customHeight="1" x14ac:dyDescent="0.2">
      <c r="A79" s="462"/>
      <c r="B79" s="463"/>
      <c r="C79" s="97"/>
      <c r="D79" s="97"/>
    </row>
    <row r="80" spans="1:4" ht="24" customHeight="1" x14ac:dyDescent="0.2">
      <c r="A80" s="462"/>
      <c r="B80" s="463"/>
      <c r="C80" s="97"/>
      <c r="D80" s="97"/>
    </row>
    <row r="81" spans="1:4" ht="24" customHeight="1" x14ac:dyDescent="0.2">
      <c r="A81" s="462"/>
      <c r="B81" s="463"/>
      <c r="C81" s="97"/>
      <c r="D81" s="97"/>
    </row>
    <row r="82" spans="1:4" ht="24" customHeight="1" x14ac:dyDescent="0.2">
      <c r="A82" s="462"/>
      <c r="B82" s="463"/>
      <c r="C82" s="97"/>
      <c r="D82" s="97"/>
    </row>
    <row r="83" spans="1:4" ht="24" customHeight="1" x14ac:dyDescent="0.2">
      <c r="A83" s="462"/>
      <c r="B83" s="463"/>
      <c r="C83" s="97"/>
      <c r="D83" s="97"/>
    </row>
    <row r="84" spans="1:4" ht="24" customHeight="1" x14ac:dyDescent="0.2">
      <c r="A84" s="462"/>
      <c r="B84" s="463"/>
      <c r="C84" s="97"/>
      <c r="D84" s="97"/>
    </row>
    <row r="85" spans="1:4" ht="24" customHeight="1" x14ac:dyDescent="0.2">
      <c r="A85" s="462"/>
      <c r="B85" s="463"/>
      <c r="C85" s="97"/>
      <c r="D85" s="97"/>
    </row>
    <row r="86" spans="1:4" ht="24" customHeight="1" x14ac:dyDescent="0.2">
      <c r="A86" s="462"/>
      <c r="B86" s="463"/>
      <c r="C86" s="97"/>
      <c r="D86" s="97"/>
    </row>
    <row r="87" spans="1:4" ht="24" customHeight="1" x14ac:dyDescent="0.2">
      <c r="A87" s="462"/>
      <c r="B87" s="463"/>
      <c r="C87" s="97"/>
      <c r="D87" s="97"/>
    </row>
    <row r="88" spans="1:4" ht="24" customHeight="1" x14ac:dyDescent="0.2">
      <c r="A88" s="462"/>
      <c r="B88" s="463"/>
      <c r="C88" s="97"/>
      <c r="D88" s="97"/>
    </row>
    <row r="89" spans="1:4" ht="24" customHeight="1" x14ac:dyDescent="0.2">
      <c r="A89" s="462"/>
      <c r="B89" s="463"/>
      <c r="C89" s="97"/>
      <c r="D89" s="97"/>
    </row>
    <row r="90" spans="1:4" ht="24" customHeight="1" x14ac:dyDescent="0.2">
      <c r="A90" s="462"/>
      <c r="B90" s="463"/>
      <c r="C90" s="97"/>
      <c r="D90" s="97"/>
    </row>
    <row r="91" spans="1:4" ht="24" customHeight="1" x14ac:dyDescent="0.2">
      <c r="A91" s="462"/>
      <c r="B91" s="463"/>
      <c r="C91" s="97"/>
      <c r="D91" s="97"/>
    </row>
    <row r="92" spans="1:4" ht="24" customHeight="1" x14ac:dyDescent="0.2">
      <c r="A92" s="462"/>
      <c r="B92" s="463"/>
      <c r="C92" s="97"/>
      <c r="D92" s="97"/>
    </row>
    <row r="93" spans="1:4" ht="24" customHeight="1" x14ac:dyDescent="0.2">
      <c r="A93" s="462"/>
      <c r="B93" s="463"/>
      <c r="C93" s="97"/>
      <c r="D93" s="97"/>
    </row>
    <row r="94" spans="1:4" ht="24" customHeight="1" x14ac:dyDescent="0.2">
      <c r="A94" s="462"/>
      <c r="B94" s="463"/>
      <c r="C94" s="97"/>
      <c r="D94" s="97"/>
    </row>
    <row r="95" spans="1:4" ht="24" customHeight="1" x14ac:dyDescent="0.2">
      <c r="A95" s="462"/>
      <c r="B95" s="463"/>
      <c r="C95" s="97"/>
      <c r="D95" s="97"/>
    </row>
    <row r="96" spans="1:4" ht="24" customHeight="1" x14ac:dyDescent="0.2">
      <c r="A96" s="462"/>
      <c r="B96" s="463"/>
      <c r="C96" s="97"/>
      <c r="D96" s="97"/>
    </row>
    <row r="97" spans="1:4" ht="24" customHeight="1" x14ac:dyDescent="0.2">
      <c r="A97" s="462"/>
      <c r="B97" s="463"/>
      <c r="C97" s="97"/>
      <c r="D97" s="97"/>
    </row>
    <row r="98" spans="1:4" ht="24" customHeight="1" x14ac:dyDescent="0.2">
      <c r="A98" s="462"/>
      <c r="B98" s="463"/>
      <c r="C98" s="97"/>
      <c r="D98" s="97"/>
    </row>
    <row r="99" spans="1:4" ht="24" customHeight="1" x14ac:dyDescent="0.2">
      <c r="A99" s="462"/>
      <c r="B99" s="463"/>
      <c r="C99" s="97"/>
      <c r="D99" s="97"/>
    </row>
    <row r="100" spans="1:4" ht="24" customHeight="1" x14ac:dyDescent="0.2">
      <c r="A100" s="462"/>
      <c r="B100" s="463"/>
      <c r="C100" s="97"/>
      <c r="D100" s="97"/>
    </row>
    <row r="101" spans="1:4" ht="24" customHeight="1" x14ac:dyDescent="0.2">
      <c r="A101" s="462"/>
      <c r="B101" s="463"/>
      <c r="C101" s="97"/>
      <c r="D101" s="97"/>
    </row>
    <row r="102" spans="1:4" ht="24" customHeight="1" x14ac:dyDescent="0.2">
      <c r="A102" s="462"/>
      <c r="B102" s="463"/>
      <c r="C102" s="97"/>
      <c r="D102" s="97"/>
    </row>
    <row r="103" spans="1:4" ht="24" customHeight="1" x14ac:dyDescent="0.2">
      <c r="A103" s="462"/>
      <c r="B103" s="463"/>
      <c r="C103" s="97"/>
      <c r="D103" s="97"/>
    </row>
    <row r="104" spans="1:4" ht="24" customHeight="1" x14ac:dyDescent="0.2">
      <c r="A104" s="462"/>
      <c r="B104" s="463"/>
      <c r="C104" s="97"/>
      <c r="D104" s="97"/>
    </row>
    <row r="105" spans="1:4" ht="24" customHeight="1" x14ac:dyDescent="0.2">
      <c r="A105" s="462"/>
      <c r="B105" s="463"/>
      <c r="C105" s="97"/>
      <c r="D105" s="97"/>
    </row>
    <row r="106" spans="1:4" ht="24" customHeight="1" x14ac:dyDescent="0.2">
      <c r="A106" s="462"/>
      <c r="B106" s="463"/>
      <c r="C106" s="97"/>
      <c r="D106" s="97"/>
    </row>
    <row r="107" spans="1:4" ht="24" customHeight="1" x14ac:dyDescent="0.2">
      <c r="A107" s="462"/>
      <c r="B107" s="463"/>
      <c r="C107" s="97"/>
      <c r="D107" s="97"/>
    </row>
    <row r="108" spans="1:4" ht="24" customHeight="1" x14ac:dyDescent="0.2">
      <c r="A108" s="462"/>
      <c r="B108" s="463"/>
      <c r="C108" s="97"/>
      <c r="D108" s="97"/>
    </row>
    <row r="109" spans="1:4" ht="24" customHeight="1" x14ac:dyDescent="0.2">
      <c r="A109" s="462"/>
      <c r="B109" s="463"/>
      <c r="C109" s="97"/>
      <c r="D109" s="97"/>
    </row>
    <row r="110" spans="1:4" ht="24" customHeight="1" x14ac:dyDescent="0.2">
      <c r="A110" s="462"/>
      <c r="B110" s="463"/>
      <c r="C110" s="97"/>
      <c r="D110" s="97"/>
    </row>
    <row r="111" spans="1:4" ht="24" customHeight="1" x14ac:dyDescent="0.2">
      <c r="A111" s="462"/>
      <c r="B111" s="463"/>
      <c r="C111" s="97"/>
      <c r="D111" s="97"/>
    </row>
    <row r="112" spans="1:4" ht="24" customHeight="1" x14ac:dyDescent="0.2">
      <c r="A112" s="462"/>
      <c r="B112" s="463"/>
      <c r="C112" s="97"/>
      <c r="D112" s="97"/>
    </row>
    <row r="113" spans="1:4" ht="24" customHeight="1" x14ac:dyDescent="0.2">
      <c r="A113" s="52"/>
      <c r="B113" s="52"/>
      <c r="C113" s="52"/>
      <c r="D113" s="52"/>
    </row>
    <row r="114" spans="1:4" ht="24" customHeight="1" x14ac:dyDescent="0.2">
      <c r="A114" s="52"/>
      <c r="B114" s="52"/>
      <c r="C114" s="52"/>
      <c r="D114" s="52"/>
    </row>
    <row r="115" spans="1:4" ht="24" customHeight="1" x14ac:dyDescent="0.2">
      <c r="A115" s="52"/>
      <c r="B115" s="52"/>
      <c r="C115" s="52"/>
      <c r="D115" s="52"/>
    </row>
  </sheetData>
  <mergeCells count="71">
    <mergeCell ref="A2:D2"/>
    <mergeCell ref="A4:A6"/>
    <mergeCell ref="B4:B6"/>
    <mergeCell ref="A7:A9"/>
    <mergeCell ref="B7:B9"/>
    <mergeCell ref="A16:A18"/>
    <mergeCell ref="B16:B18"/>
    <mergeCell ref="A19:A21"/>
    <mergeCell ref="B19:B21"/>
    <mergeCell ref="A10:A12"/>
    <mergeCell ref="B10:B12"/>
    <mergeCell ref="A13:A15"/>
    <mergeCell ref="B13:B15"/>
    <mergeCell ref="A28:A30"/>
    <mergeCell ref="B28:B30"/>
    <mergeCell ref="A31:A33"/>
    <mergeCell ref="B31:B33"/>
    <mergeCell ref="A22:A24"/>
    <mergeCell ref="B22:B24"/>
    <mergeCell ref="A25:A27"/>
    <mergeCell ref="B25:B27"/>
    <mergeCell ref="A40:A42"/>
    <mergeCell ref="B40:B42"/>
    <mergeCell ref="A43:A45"/>
    <mergeCell ref="B43:B45"/>
    <mergeCell ref="A34:A36"/>
    <mergeCell ref="B34:B36"/>
    <mergeCell ref="A37:A39"/>
    <mergeCell ref="B37:B39"/>
    <mergeCell ref="A52:A54"/>
    <mergeCell ref="B52:B54"/>
    <mergeCell ref="A55:A57"/>
    <mergeCell ref="B55:B57"/>
    <mergeCell ref="A46:A48"/>
    <mergeCell ref="B46:B48"/>
    <mergeCell ref="A49:A51"/>
    <mergeCell ref="B49:B51"/>
    <mergeCell ref="A58:A60"/>
    <mergeCell ref="B58:B60"/>
    <mergeCell ref="A71:A73"/>
    <mergeCell ref="B71:B73"/>
    <mergeCell ref="A74:A76"/>
    <mergeCell ref="B74:B76"/>
    <mergeCell ref="A65:A67"/>
    <mergeCell ref="B65:B67"/>
    <mergeCell ref="A68:A70"/>
    <mergeCell ref="B68:B70"/>
    <mergeCell ref="A83:A85"/>
    <mergeCell ref="B83:B85"/>
    <mergeCell ref="A86:A88"/>
    <mergeCell ref="B86:B88"/>
    <mergeCell ref="A77:A79"/>
    <mergeCell ref="B77:B79"/>
    <mergeCell ref="A80:A82"/>
    <mergeCell ref="B80:B82"/>
    <mergeCell ref="A95:A97"/>
    <mergeCell ref="B95:B97"/>
    <mergeCell ref="A98:A100"/>
    <mergeCell ref="B98:B100"/>
    <mergeCell ref="A89:A91"/>
    <mergeCell ref="B89:B91"/>
    <mergeCell ref="A92:A94"/>
    <mergeCell ref="B92:B94"/>
    <mergeCell ref="A107:A109"/>
    <mergeCell ref="B107:B109"/>
    <mergeCell ref="A110:A112"/>
    <mergeCell ref="B110:B112"/>
    <mergeCell ref="A101:A103"/>
    <mergeCell ref="B101:B103"/>
    <mergeCell ref="A104:A106"/>
    <mergeCell ref="B104:B106"/>
  </mergeCells>
  <phoneticPr fontId="2"/>
  <pageMargins left="0.19685039370078741" right="0.19685039370078741" top="0.19685039370078741" bottom="0.19685039370078741" header="0.31496062992125984" footer="0.31496062992125984"/>
  <pageSetup paperSize="9" scale="95" orientation="portrait" horizontalDpi="300" verticalDpi="300" r:id="rId1"/>
  <rowBreaks count="2" manualBreakCount="2">
    <brk id="33" max="16383" man="1"/>
    <brk id="61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Q410"/>
  <sheetViews>
    <sheetView topLeftCell="A391" zoomScaleNormal="100" workbookViewId="0">
      <selection activeCell="K25" sqref="K25"/>
    </sheetView>
  </sheetViews>
  <sheetFormatPr defaultRowHeight="13.5" x14ac:dyDescent="0.15"/>
  <cols>
    <col min="2" max="3" width="4.125" customWidth="1"/>
    <col min="4" max="4" width="6.375" customWidth="1"/>
    <col min="5" max="5" width="21.5" customWidth="1"/>
    <col min="6" max="6" width="17.875" customWidth="1"/>
    <col min="7" max="7" width="7.125" customWidth="1"/>
    <col min="8" max="8" width="6.75" customWidth="1"/>
    <col min="10" max="10" width="12.25" customWidth="1"/>
    <col min="11" max="11" width="13" customWidth="1"/>
  </cols>
  <sheetData>
    <row r="1" spans="2:15" ht="14.25" thickBot="1" x14ac:dyDescent="0.2">
      <c r="B1" s="113" t="s">
        <v>38</v>
      </c>
      <c r="C1" s="77"/>
      <c r="D1" s="78" t="s">
        <v>38</v>
      </c>
      <c r="E1" s="78" t="s">
        <v>100</v>
      </c>
      <c r="F1" s="84" t="s">
        <v>101</v>
      </c>
      <c r="G1" s="78" t="s">
        <v>81</v>
      </c>
      <c r="H1" s="78" t="s">
        <v>82</v>
      </c>
      <c r="I1" s="79" t="s">
        <v>83</v>
      </c>
    </row>
    <row r="2" spans="2:15" x14ac:dyDescent="0.15">
      <c r="B2" s="105">
        <v>1</v>
      </c>
      <c r="C2" s="562">
        <v>1</v>
      </c>
      <c r="D2" s="75">
        <v>1</v>
      </c>
      <c r="E2" s="559" t="s">
        <v>277</v>
      </c>
      <c r="F2" s="92" t="s">
        <v>500</v>
      </c>
      <c r="G2" s="4" t="s">
        <v>293</v>
      </c>
      <c r="H2" s="89" t="s">
        <v>157</v>
      </c>
      <c r="I2" s="81"/>
      <c r="M2" s="86"/>
      <c r="N2" s="86"/>
      <c r="O2" s="86"/>
    </row>
    <row r="3" spans="2:15" x14ac:dyDescent="0.15">
      <c r="B3" s="85">
        <v>2</v>
      </c>
      <c r="C3" s="556"/>
      <c r="D3" s="4">
        <v>2</v>
      </c>
      <c r="E3" s="557"/>
      <c r="F3" s="3" t="s">
        <v>292</v>
      </c>
      <c r="G3" s="4" t="s">
        <v>294</v>
      </c>
      <c r="H3" s="4" t="s">
        <v>158</v>
      </c>
      <c r="I3" s="80"/>
      <c r="M3" s="86"/>
      <c r="N3" s="86"/>
      <c r="O3" s="86"/>
    </row>
    <row r="4" spans="2:15" x14ac:dyDescent="0.15">
      <c r="B4" s="85">
        <v>3</v>
      </c>
      <c r="C4" s="556"/>
      <c r="D4" s="4">
        <v>3</v>
      </c>
      <c r="E4" s="557"/>
      <c r="F4" s="3" t="s">
        <v>291</v>
      </c>
      <c r="G4" s="4" t="s">
        <v>159</v>
      </c>
      <c r="H4" s="4" t="s">
        <v>295</v>
      </c>
      <c r="I4" s="80"/>
      <c r="M4" s="86"/>
      <c r="N4" s="86"/>
      <c r="O4" s="86"/>
    </row>
    <row r="5" spans="2:15" x14ac:dyDescent="0.15">
      <c r="B5" s="85">
        <v>4</v>
      </c>
      <c r="C5" s="556"/>
      <c r="D5" s="4">
        <v>4</v>
      </c>
      <c r="E5" s="557"/>
      <c r="F5" s="3" t="s">
        <v>187</v>
      </c>
      <c r="G5" s="4" t="s">
        <v>296</v>
      </c>
      <c r="H5" s="4" t="s">
        <v>158</v>
      </c>
      <c r="I5" s="80"/>
      <c r="N5" s="86"/>
      <c r="O5" s="86"/>
    </row>
    <row r="6" spans="2:15" x14ac:dyDescent="0.15">
      <c r="B6" s="85">
        <v>5</v>
      </c>
      <c r="C6" s="556"/>
      <c r="D6" s="4">
        <v>5</v>
      </c>
      <c r="E6" s="557"/>
      <c r="F6" s="3" t="s">
        <v>530</v>
      </c>
      <c r="G6" s="4" t="s">
        <v>160</v>
      </c>
      <c r="H6" s="89" t="s">
        <v>297</v>
      </c>
      <c r="I6" s="80"/>
      <c r="N6" s="86"/>
      <c r="O6" s="86"/>
    </row>
    <row r="7" spans="2:15" x14ac:dyDescent="0.15">
      <c r="B7" s="85">
        <v>6</v>
      </c>
      <c r="C7" s="556"/>
      <c r="D7" s="4">
        <v>6</v>
      </c>
      <c r="E7" s="557"/>
      <c r="F7" s="3" t="s">
        <v>185</v>
      </c>
      <c r="G7" s="4" t="s">
        <v>298</v>
      </c>
      <c r="H7" s="89" t="s">
        <v>297</v>
      </c>
      <c r="I7" s="80"/>
      <c r="N7" s="86"/>
      <c r="O7" s="86"/>
    </row>
    <row r="8" spans="2:15" x14ac:dyDescent="0.15">
      <c r="B8" s="85">
        <v>7</v>
      </c>
      <c r="C8" s="556"/>
      <c r="D8" s="4">
        <v>7</v>
      </c>
      <c r="E8" s="557"/>
      <c r="F8" s="3" t="s">
        <v>299</v>
      </c>
      <c r="G8" s="4" t="s">
        <v>300</v>
      </c>
      <c r="H8" s="89" t="s">
        <v>157</v>
      </c>
      <c r="I8" s="80"/>
      <c r="N8" s="86"/>
      <c r="O8" s="86"/>
    </row>
    <row r="9" spans="2:15" x14ac:dyDescent="0.15">
      <c r="B9" s="85">
        <v>8</v>
      </c>
      <c r="C9" s="556"/>
      <c r="D9" s="4">
        <v>8</v>
      </c>
      <c r="E9" s="557"/>
      <c r="F9" s="3" t="s">
        <v>186</v>
      </c>
      <c r="G9" s="4" t="s">
        <v>298</v>
      </c>
      <c r="H9" s="89" t="s">
        <v>157</v>
      </c>
      <c r="I9" s="80"/>
      <c r="N9" s="86"/>
      <c r="O9" s="86"/>
    </row>
    <row r="10" spans="2:15" x14ac:dyDescent="0.15">
      <c r="B10" s="85">
        <v>9</v>
      </c>
      <c r="C10" s="556"/>
      <c r="D10" s="4">
        <v>9</v>
      </c>
      <c r="E10" s="557"/>
      <c r="F10" s="3" t="s">
        <v>533</v>
      </c>
      <c r="G10" s="4" t="s">
        <v>161</v>
      </c>
      <c r="H10" s="4" t="s">
        <v>295</v>
      </c>
      <c r="I10" s="90"/>
      <c r="N10" s="86"/>
      <c r="O10" s="86"/>
    </row>
    <row r="11" spans="2:15" x14ac:dyDescent="0.15">
      <c r="B11" s="85">
        <v>10</v>
      </c>
      <c r="C11" s="556"/>
      <c r="D11" s="4">
        <v>10</v>
      </c>
      <c r="E11" s="557"/>
      <c r="F11" s="3" t="s">
        <v>188</v>
      </c>
      <c r="G11" s="4" t="s">
        <v>161</v>
      </c>
      <c r="H11" s="4" t="s">
        <v>295</v>
      </c>
      <c r="I11" s="80"/>
      <c r="N11" s="86"/>
      <c r="O11" s="86"/>
    </row>
    <row r="12" spans="2:15" x14ac:dyDescent="0.15">
      <c r="B12" s="85">
        <v>11</v>
      </c>
      <c r="C12" s="555">
        <v>2</v>
      </c>
      <c r="D12" s="4">
        <v>1</v>
      </c>
      <c r="E12" s="410" t="s">
        <v>278</v>
      </c>
      <c r="F12" s="3" t="s">
        <v>301</v>
      </c>
      <c r="G12" s="4" t="s">
        <v>161</v>
      </c>
      <c r="H12" s="4" t="s">
        <v>158</v>
      </c>
      <c r="I12" s="80"/>
      <c r="N12" s="86"/>
      <c r="O12" s="86"/>
    </row>
    <row r="13" spans="2:15" x14ac:dyDescent="0.15">
      <c r="B13" s="85">
        <v>12</v>
      </c>
      <c r="C13" s="556"/>
      <c r="D13" s="4">
        <v>2</v>
      </c>
      <c r="E13" s="557"/>
      <c r="F13" s="3" t="s">
        <v>302</v>
      </c>
      <c r="G13" s="4" t="s">
        <v>161</v>
      </c>
      <c r="H13" s="4" t="s">
        <v>158</v>
      </c>
      <c r="I13" s="80"/>
      <c r="M13" s="86"/>
      <c r="N13" s="86"/>
      <c r="O13" s="86"/>
    </row>
    <row r="14" spans="2:15" x14ac:dyDescent="0.15">
      <c r="B14" s="85">
        <v>13</v>
      </c>
      <c r="C14" s="556"/>
      <c r="D14" s="4">
        <v>3</v>
      </c>
      <c r="E14" s="557"/>
      <c r="F14" s="3" t="s">
        <v>303</v>
      </c>
      <c r="G14" s="4" t="s">
        <v>304</v>
      </c>
      <c r="H14" s="4" t="s">
        <v>295</v>
      </c>
      <c r="I14" s="80"/>
      <c r="M14" s="86"/>
      <c r="N14" s="86"/>
      <c r="O14" s="86"/>
    </row>
    <row r="15" spans="2:15" x14ac:dyDescent="0.15">
      <c r="B15" s="85">
        <v>14</v>
      </c>
      <c r="C15" s="556"/>
      <c r="D15" s="4">
        <v>4</v>
      </c>
      <c r="E15" s="557"/>
      <c r="F15" s="3" t="s">
        <v>305</v>
      </c>
      <c r="G15" s="4" t="s">
        <v>306</v>
      </c>
      <c r="H15" s="4" t="s">
        <v>295</v>
      </c>
      <c r="I15" s="80"/>
      <c r="M15" s="86"/>
      <c r="N15" s="86"/>
      <c r="O15" s="86"/>
    </row>
    <row r="16" spans="2:15" x14ac:dyDescent="0.15">
      <c r="B16" s="85">
        <v>15</v>
      </c>
      <c r="C16" s="556"/>
      <c r="D16" s="4">
        <v>5</v>
      </c>
      <c r="E16" s="557"/>
      <c r="F16" s="3" t="s">
        <v>307</v>
      </c>
      <c r="G16" s="4" t="s">
        <v>293</v>
      </c>
      <c r="H16" s="4" t="s">
        <v>297</v>
      </c>
      <c r="I16" s="80"/>
      <c r="M16" s="86"/>
      <c r="N16" s="86"/>
      <c r="O16" s="86"/>
    </row>
    <row r="17" spans="2:15" x14ac:dyDescent="0.15">
      <c r="B17" s="85">
        <v>16</v>
      </c>
      <c r="C17" s="555">
        <v>3</v>
      </c>
      <c r="D17" s="4">
        <v>1</v>
      </c>
      <c r="E17" s="410" t="s">
        <v>510</v>
      </c>
      <c r="F17" s="3" t="s">
        <v>308</v>
      </c>
      <c r="G17" s="4" t="s">
        <v>309</v>
      </c>
      <c r="H17" s="89" t="s">
        <v>297</v>
      </c>
      <c r="I17" s="80"/>
      <c r="M17" s="86"/>
      <c r="N17" s="86"/>
      <c r="O17" s="86"/>
    </row>
    <row r="18" spans="2:15" x14ac:dyDescent="0.15">
      <c r="B18" s="85">
        <v>17</v>
      </c>
      <c r="C18" s="556"/>
      <c r="D18" s="4">
        <v>2</v>
      </c>
      <c r="E18" s="557"/>
      <c r="F18" s="3" t="s">
        <v>310</v>
      </c>
      <c r="G18" s="4" t="s">
        <v>309</v>
      </c>
      <c r="H18" s="89" t="s">
        <v>297</v>
      </c>
      <c r="I18" s="80"/>
      <c r="M18" s="86"/>
      <c r="N18" s="86"/>
      <c r="O18" s="86"/>
    </row>
    <row r="19" spans="2:15" x14ac:dyDescent="0.15">
      <c r="B19" s="85">
        <v>18</v>
      </c>
      <c r="C19" s="555">
        <v>4</v>
      </c>
      <c r="D19" s="4">
        <v>1</v>
      </c>
      <c r="E19" s="410" t="s">
        <v>579</v>
      </c>
      <c r="F19" s="3" t="s">
        <v>311</v>
      </c>
      <c r="G19" s="4" t="s">
        <v>298</v>
      </c>
      <c r="H19" s="89" t="s">
        <v>297</v>
      </c>
      <c r="I19" s="80"/>
      <c r="N19" s="86"/>
      <c r="O19" s="86"/>
    </row>
    <row r="20" spans="2:15" x14ac:dyDescent="0.15">
      <c r="B20" s="85">
        <v>19</v>
      </c>
      <c r="C20" s="556"/>
      <c r="D20" s="4">
        <v>2</v>
      </c>
      <c r="E20" s="557"/>
      <c r="F20" s="3" t="s">
        <v>110</v>
      </c>
      <c r="G20" s="4" t="s">
        <v>300</v>
      </c>
      <c r="H20" s="89" t="s">
        <v>157</v>
      </c>
      <c r="I20" s="80"/>
      <c r="N20" s="86"/>
      <c r="O20" s="86"/>
    </row>
    <row r="21" spans="2:15" x14ac:dyDescent="0.15">
      <c r="B21" s="85">
        <v>20</v>
      </c>
      <c r="C21" s="556"/>
      <c r="D21" s="4">
        <v>3</v>
      </c>
      <c r="E21" s="557"/>
      <c r="F21" s="3" t="s">
        <v>112</v>
      </c>
      <c r="G21" s="4" t="s">
        <v>300</v>
      </c>
      <c r="H21" s="89" t="s">
        <v>157</v>
      </c>
      <c r="I21" s="80"/>
      <c r="N21" s="86"/>
      <c r="O21" s="86"/>
    </row>
    <row r="22" spans="2:15" x14ac:dyDescent="0.15">
      <c r="B22" s="85">
        <v>21</v>
      </c>
      <c r="C22" s="556"/>
      <c r="D22" s="4">
        <v>4</v>
      </c>
      <c r="E22" s="557"/>
      <c r="F22" s="3" t="s">
        <v>111</v>
      </c>
      <c r="G22" s="4" t="s">
        <v>300</v>
      </c>
      <c r="H22" s="89" t="s">
        <v>157</v>
      </c>
      <c r="I22" s="80"/>
      <c r="N22" s="86"/>
      <c r="O22" s="86"/>
    </row>
    <row r="23" spans="2:15" x14ac:dyDescent="0.15">
      <c r="B23" s="85">
        <v>22</v>
      </c>
      <c r="C23" s="556"/>
      <c r="D23" s="4">
        <v>5</v>
      </c>
      <c r="E23" s="557"/>
      <c r="F23" s="3" t="s">
        <v>312</v>
      </c>
      <c r="G23" s="4" t="s">
        <v>298</v>
      </c>
      <c r="H23" s="4" t="s">
        <v>295</v>
      </c>
      <c r="I23" s="80"/>
      <c r="N23" s="86"/>
      <c r="O23" s="86"/>
    </row>
    <row r="24" spans="2:15" x14ac:dyDescent="0.15">
      <c r="B24" s="85">
        <v>23</v>
      </c>
      <c r="C24" s="556"/>
      <c r="D24" s="4">
        <v>6</v>
      </c>
      <c r="E24" s="557"/>
      <c r="F24" s="3" t="s">
        <v>113</v>
      </c>
      <c r="G24" s="4" t="s">
        <v>296</v>
      </c>
      <c r="H24" s="4" t="s">
        <v>158</v>
      </c>
      <c r="I24" s="80"/>
      <c r="N24" s="86"/>
      <c r="O24" s="86"/>
    </row>
    <row r="25" spans="2:15" x14ac:dyDescent="0.15">
      <c r="B25" s="85">
        <v>24</v>
      </c>
      <c r="C25" s="556"/>
      <c r="D25" s="4">
        <v>7</v>
      </c>
      <c r="E25" s="557"/>
      <c r="F25" s="3" t="s">
        <v>531</v>
      </c>
      <c r="G25" s="7" t="s">
        <v>313</v>
      </c>
      <c r="H25" s="7" t="s">
        <v>158</v>
      </c>
      <c r="I25" s="80"/>
      <c r="N25" s="86"/>
      <c r="O25" s="86"/>
    </row>
    <row r="26" spans="2:15" x14ac:dyDescent="0.15">
      <c r="B26" s="85">
        <v>25</v>
      </c>
      <c r="C26" s="556"/>
      <c r="D26" s="4">
        <v>8</v>
      </c>
      <c r="E26" s="557"/>
      <c r="F26" s="3" t="s">
        <v>114</v>
      </c>
      <c r="G26" s="4" t="s">
        <v>314</v>
      </c>
      <c r="H26" s="4" t="s">
        <v>158</v>
      </c>
      <c r="I26" s="80"/>
      <c r="N26" s="86"/>
      <c r="O26" s="86"/>
    </row>
    <row r="27" spans="2:15" x14ac:dyDescent="0.15">
      <c r="B27" s="85">
        <v>26</v>
      </c>
      <c r="C27" s="556"/>
      <c r="D27" s="4">
        <v>9</v>
      </c>
      <c r="E27" s="557"/>
      <c r="F27" s="3" t="s">
        <v>580</v>
      </c>
      <c r="G27" s="4" t="s">
        <v>160</v>
      </c>
      <c r="H27" s="89" t="s">
        <v>157</v>
      </c>
      <c r="I27" s="90"/>
      <c r="N27" s="86"/>
      <c r="O27" s="86"/>
    </row>
    <row r="28" spans="2:15" x14ac:dyDescent="0.15">
      <c r="B28" s="85">
        <v>27</v>
      </c>
      <c r="C28" s="556"/>
      <c r="D28" s="4">
        <v>10</v>
      </c>
      <c r="E28" s="557"/>
      <c r="F28" s="3" t="s">
        <v>163</v>
      </c>
      <c r="G28" s="4" t="s">
        <v>294</v>
      </c>
      <c r="H28" s="4" t="s">
        <v>158</v>
      </c>
      <c r="I28" s="80"/>
      <c r="N28" s="86"/>
      <c r="O28" s="86"/>
    </row>
    <row r="29" spans="2:15" x14ac:dyDescent="0.15">
      <c r="B29" s="85">
        <v>28</v>
      </c>
      <c r="C29" s="556"/>
      <c r="D29" s="4">
        <v>11</v>
      </c>
      <c r="E29" s="557"/>
      <c r="F29" s="3" t="s">
        <v>115</v>
      </c>
      <c r="G29" s="4" t="s">
        <v>304</v>
      </c>
      <c r="H29" s="4" t="s">
        <v>158</v>
      </c>
      <c r="I29" s="80"/>
      <c r="N29" s="86"/>
      <c r="O29" s="86"/>
    </row>
    <row r="30" spans="2:15" x14ac:dyDescent="0.15">
      <c r="B30" s="85">
        <v>29</v>
      </c>
      <c r="C30" s="556"/>
      <c r="D30" s="4">
        <v>12</v>
      </c>
      <c r="E30" s="557"/>
      <c r="F30" s="3" t="s">
        <v>556</v>
      </c>
      <c r="G30" s="4" t="s">
        <v>294</v>
      </c>
      <c r="H30" s="4" t="s">
        <v>158</v>
      </c>
      <c r="I30" s="80"/>
      <c r="N30" s="86"/>
      <c r="O30" s="86"/>
    </row>
    <row r="31" spans="2:15" x14ac:dyDescent="0.15">
      <c r="B31" s="85">
        <v>30</v>
      </c>
      <c r="C31" s="556"/>
      <c r="D31" s="4">
        <v>13</v>
      </c>
      <c r="E31" s="557"/>
      <c r="F31" s="3" t="s">
        <v>191</v>
      </c>
      <c r="G31" s="4" t="s">
        <v>315</v>
      </c>
      <c r="H31" s="4" t="s">
        <v>158</v>
      </c>
      <c r="I31" s="80"/>
      <c r="N31" s="86"/>
      <c r="O31" s="86"/>
    </row>
    <row r="32" spans="2:15" x14ac:dyDescent="0.15">
      <c r="B32" s="85">
        <v>31</v>
      </c>
      <c r="C32" s="556"/>
      <c r="D32" s="4">
        <v>14</v>
      </c>
      <c r="E32" s="557"/>
      <c r="F32" s="3" t="s">
        <v>316</v>
      </c>
      <c r="G32" s="4" t="s">
        <v>304</v>
      </c>
      <c r="H32" s="4" t="s">
        <v>158</v>
      </c>
      <c r="I32" s="80"/>
      <c r="N32" s="86"/>
      <c r="O32" s="86"/>
    </row>
    <row r="33" spans="2:15" x14ac:dyDescent="0.15">
      <c r="B33" s="85">
        <v>32</v>
      </c>
      <c r="C33" s="556"/>
      <c r="D33" s="4">
        <v>15</v>
      </c>
      <c r="E33" s="557"/>
      <c r="F33" s="3" t="s">
        <v>317</v>
      </c>
      <c r="G33" s="4" t="s">
        <v>159</v>
      </c>
      <c r="H33" s="4" t="s">
        <v>295</v>
      </c>
      <c r="I33" s="80"/>
      <c r="N33" s="86"/>
      <c r="O33" s="86"/>
    </row>
    <row r="34" spans="2:15" x14ac:dyDescent="0.15">
      <c r="B34" s="85">
        <v>33</v>
      </c>
      <c r="C34" s="556"/>
      <c r="D34" s="4">
        <v>16</v>
      </c>
      <c r="E34" s="557"/>
      <c r="F34" s="8" t="s">
        <v>318</v>
      </c>
      <c r="G34" s="4" t="s">
        <v>159</v>
      </c>
      <c r="H34" s="4" t="s">
        <v>295</v>
      </c>
      <c r="I34" s="80"/>
      <c r="N34" s="86"/>
      <c r="O34" s="86"/>
    </row>
    <row r="35" spans="2:15" x14ac:dyDescent="0.15">
      <c r="B35" s="85">
        <v>34</v>
      </c>
      <c r="C35" s="556"/>
      <c r="D35" s="4">
        <v>17</v>
      </c>
      <c r="E35" s="557"/>
      <c r="F35" s="3" t="s">
        <v>319</v>
      </c>
      <c r="G35" s="4" t="s">
        <v>306</v>
      </c>
      <c r="H35" s="4" t="s">
        <v>297</v>
      </c>
      <c r="I35" s="80"/>
      <c r="K35" s="25"/>
      <c r="L35" s="15"/>
      <c r="M35" s="86"/>
      <c r="N35" s="86"/>
      <c r="O35" s="86"/>
    </row>
    <row r="36" spans="2:15" x14ac:dyDescent="0.15">
      <c r="B36" s="85">
        <v>35</v>
      </c>
      <c r="C36" s="556"/>
      <c r="D36" s="4">
        <v>18</v>
      </c>
      <c r="E36" s="557"/>
      <c r="F36" s="3" t="s">
        <v>535</v>
      </c>
      <c r="G36" s="4" t="s">
        <v>320</v>
      </c>
      <c r="H36" s="4" t="s">
        <v>158</v>
      </c>
      <c r="I36" s="80"/>
      <c r="K36" s="25"/>
      <c r="L36" s="15"/>
      <c r="M36" s="86"/>
      <c r="N36" s="86"/>
      <c r="O36" s="86"/>
    </row>
    <row r="37" spans="2:15" x14ac:dyDescent="0.15">
      <c r="B37" s="85">
        <v>36</v>
      </c>
      <c r="C37" s="556"/>
      <c r="D37" s="4">
        <v>19</v>
      </c>
      <c r="E37" s="557"/>
      <c r="F37" s="3" t="s">
        <v>189</v>
      </c>
      <c r="G37" s="4" t="s">
        <v>320</v>
      </c>
      <c r="H37" s="4" t="s">
        <v>158</v>
      </c>
      <c r="I37" s="80"/>
      <c r="K37" s="25"/>
      <c r="L37" s="15"/>
      <c r="M37" s="86"/>
      <c r="N37" s="86"/>
      <c r="O37" s="86"/>
    </row>
    <row r="38" spans="2:15" x14ac:dyDescent="0.15">
      <c r="B38" s="85">
        <v>37</v>
      </c>
      <c r="C38" s="556"/>
      <c r="D38" s="4">
        <v>20</v>
      </c>
      <c r="E38" s="557"/>
      <c r="F38" s="3" t="s">
        <v>321</v>
      </c>
      <c r="G38" s="4" t="s">
        <v>293</v>
      </c>
      <c r="H38" s="4" t="s">
        <v>158</v>
      </c>
      <c r="I38" s="80"/>
      <c r="K38" s="25"/>
      <c r="L38" s="15"/>
      <c r="M38" s="86"/>
      <c r="N38" s="86"/>
      <c r="O38" s="86"/>
    </row>
    <row r="39" spans="2:15" x14ac:dyDescent="0.15">
      <c r="B39" s="85">
        <v>38</v>
      </c>
      <c r="C39" s="556"/>
      <c r="D39" s="4">
        <v>21</v>
      </c>
      <c r="E39" s="557"/>
      <c r="F39" s="3" t="s">
        <v>190</v>
      </c>
      <c r="G39" s="4" t="s">
        <v>293</v>
      </c>
      <c r="H39" s="89" t="s">
        <v>295</v>
      </c>
      <c r="I39" s="80"/>
      <c r="K39" s="25"/>
      <c r="L39" s="15"/>
      <c r="M39" s="86"/>
      <c r="N39" s="86"/>
      <c r="O39" s="86"/>
    </row>
    <row r="40" spans="2:15" x14ac:dyDescent="0.15">
      <c r="B40" s="85">
        <v>39</v>
      </c>
      <c r="C40" s="556"/>
      <c r="D40" s="4">
        <v>22</v>
      </c>
      <c r="E40" s="557"/>
      <c r="F40" s="3" t="s">
        <v>322</v>
      </c>
      <c r="G40" s="4" t="s">
        <v>293</v>
      </c>
      <c r="H40" s="4" t="s">
        <v>157</v>
      </c>
      <c r="I40" s="80"/>
      <c r="K40" s="25"/>
      <c r="L40" s="15"/>
      <c r="M40" s="86"/>
      <c r="N40" s="86"/>
      <c r="O40" s="86"/>
    </row>
    <row r="41" spans="2:15" x14ac:dyDescent="0.15">
      <c r="B41" s="85">
        <v>40</v>
      </c>
      <c r="C41" s="556"/>
      <c r="D41" s="4">
        <v>23</v>
      </c>
      <c r="E41" s="557"/>
      <c r="F41" s="3" t="s">
        <v>536</v>
      </c>
      <c r="G41" s="4" t="s">
        <v>309</v>
      </c>
      <c r="H41" s="4" t="s">
        <v>158</v>
      </c>
      <c r="I41" s="80"/>
      <c r="K41" s="25"/>
      <c r="L41" s="15"/>
      <c r="M41" s="86"/>
      <c r="N41" s="86"/>
      <c r="O41" s="86"/>
    </row>
    <row r="42" spans="2:15" x14ac:dyDescent="0.15">
      <c r="B42" s="85">
        <v>41</v>
      </c>
      <c r="C42" s="556"/>
      <c r="D42" s="4">
        <v>24</v>
      </c>
      <c r="E42" s="557"/>
      <c r="F42" s="3" t="s">
        <v>323</v>
      </c>
      <c r="G42" s="4" t="s">
        <v>309</v>
      </c>
      <c r="H42" s="4" t="s">
        <v>158</v>
      </c>
      <c r="I42" s="80"/>
      <c r="K42" s="25"/>
      <c r="L42" s="15"/>
      <c r="M42" s="86"/>
      <c r="N42" s="86"/>
      <c r="O42" s="86"/>
    </row>
    <row r="43" spans="2:15" x14ac:dyDescent="0.15">
      <c r="B43" s="85">
        <v>42</v>
      </c>
      <c r="C43" s="556"/>
      <c r="D43" s="4">
        <v>25</v>
      </c>
      <c r="E43" s="557"/>
      <c r="F43" s="3" t="s">
        <v>324</v>
      </c>
      <c r="G43" s="4" t="s">
        <v>309</v>
      </c>
      <c r="H43" s="4" t="s">
        <v>295</v>
      </c>
      <c r="I43" s="80"/>
      <c r="K43" s="25"/>
      <c r="L43" s="15"/>
      <c r="M43" s="86"/>
      <c r="N43" s="86"/>
      <c r="O43" s="86"/>
    </row>
    <row r="44" spans="2:15" x14ac:dyDescent="0.15">
      <c r="B44" s="85">
        <v>43</v>
      </c>
      <c r="C44" s="555">
        <v>5</v>
      </c>
      <c r="D44" s="4">
        <v>1</v>
      </c>
      <c r="E44" s="410" t="s">
        <v>151</v>
      </c>
      <c r="F44" s="3" t="s">
        <v>326</v>
      </c>
      <c r="G44" s="4" t="s">
        <v>309</v>
      </c>
      <c r="H44" s="4" t="s">
        <v>295</v>
      </c>
      <c r="I44" s="80"/>
      <c r="K44" s="15"/>
      <c r="L44" s="86"/>
      <c r="M44" s="86"/>
      <c r="N44" s="86"/>
      <c r="O44" s="86"/>
    </row>
    <row r="45" spans="2:15" x14ac:dyDescent="0.15">
      <c r="B45" s="85">
        <v>44</v>
      </c>
      <c r="C45" s="556"/>
      <c r="D45" s="4">
        <v>2</v>
      </c>
      <c r="E45" s="557"/>
      <c r="F45" s="3" t="s">
        <v>327</v>
      </c>
      <c r="G45" s="4" t="s">
        <v>309</v>
      </c>
      <c r="H45" s="89" t="s">
        <v>157</v>
      </c>
      <c r="I45" s="80"/>
      <c r="K45" s="15"/>
      <c r="L45" s="15"/>
      <c r="M45" s="15"/>
      <c r="N45" s="86"/>
      <c r="O45" s="86"/>
    </row>
    <row r="46" spans="2:15" x14ac:dyDescent="0.15">
      <c r="B46" s="85">
        <v>45</v>
      </c>
      <c r="C46" s="556"/>
      <c r="D46" s="4">
        <v>3</v>
      </c>
      <c r="E46" s="557"/>
      <c r="F46" s="3" t="s">
        <v>330</v>
      </c>
      <c r="G46" s="4" t="s">
        <v>309</v>
      </c>
      <c r="H46" s="4" t="s">
        <v>297</v>
      </c>
      <c r="I46" s="80"/>
      <c r="K46" s="15"/>
      <c r="L46" s="86"/>
      <c r="M46" s="86"/>
      <c r="N46" s="86"/>
      <c r="O46" s="86"/>
    </row>
    <row r="47" spans="2:15" x14ac:dyDescent="0.15">
      <c r="B47" s="85">
        <v>46</v>
      </c>
      <c r="C47" s="556"/>
      <c r="D47" s="4">
        <v>4</v>
      </c>
      <c r="E47" s="557"/>
      <c r="F47" s="3" t="s">
        <v>331</v>
      </c>
      <c r="G47" s="4" t="s">
        <v>309</v>
      </c>
      <c r="H47" s="4" t="s">
        <v>297</v>
      </c>
      <c r="I47" s="80"/>
      <c r="N47" s="86"/>
      <c r="O47" s="86"/>
    </row>
    <row r="48" spans="2:15" x14ac:dyDescent="0.15">
      <c r="B48" s="85">
        <v>47</v>
      </c>
      <c r="C48" s="556"/>
      <c r="D48" s="4">
        <v>5</v>
      </c>
      <c r="E48" s="557"/>
      <c r="F48" s="3" t="s">
        <v>193</v>
      </c>
      <c r="G48" s="4" t="s">
        <v>293</v>
      </c>
      <c r="H48" s="4" t="s">
        <v>158</v>
      </c>
      <c r="I48" s="80"/>
      <c r="N48" s="86"/>
      <c r="O48" s="86"/>
    </row>
    <row r="49" spans="2:15" x14ac:dyDescent="0.15">
      <c r="B49" s="85">
        <v>48</v>
      </c>
      <c r="C49" s="556"/>
      <c r="D49" s="4">
        <v>6</v>
      </c>
      <c r="E49" s="557"/>
      <c r="F49" s="3" t="s">
        <v>537</v>
      </c>
      <c r="G49" s="4" t="s">
        <v>293</v>
      </c>
      <c r="H49" s="4" t="s">
        <v>158</v>
      </c>
      <c r="I49" s="80"/>
      <c r="N49" s="86"/>
      <c r="O49" s="86"/>
    </row>
    <row r="50" spans="2:15" x14ac:dyDescent="0.15">
      <c r="B50" s="85">
        <v>49</v>
      </c>
      <c r="C50" s="556"/>
      <c r="D50" s="4">
        <v>7</v>
      </c>
      <c r="E50" s="557"/>
      <c r="F50" s="3" t="s">
        <v>538</v>
      </c>
      <c r="G50" s="4" t="s">
        <v>293</v>
      </c>
      <c r="H50" s="4" t="s">
        <v>158</v>
      </c>
      <c r="I50" s="80"/>
      <c r="N50" s="86"/>
      <c r="O50" s="86"/>
    </row>
    <row r="51" spans="2:15" x14ac:dyDescent="0.15">
      <c r="B51" s="85">
        <v>50</v>
      </c>
      <c r="C51" s="556"/>
      <c r="D51" s="4">
        <v>8</v>
      </c>
      <c r="E51" s="557"/>
      <c r="F51" s="3" t="s">
        <v>198</v>
      </c>
      <c r="G51" s="4" t="s">
        <v>325</v>
      </c>
      <c r="H51" s="89" t="s">
        <v>157</v>
      </c>
      <c r="I51" s="80"/>
      <c r="N51" s="86"/>
      <c r="O51" s="86"/>
    </row>
    <row r="52" spans="2:15" x14ac:dyDescent="0.15">
      <c r="B52" s="85">
        <v>51</v>
      </c>
      <c r="C52" s="556"/>
      <c r="D52" s="4">
        <v>9</v>
      </c>
      <c r="E52" s="557"/>
      <c r="F52" s="3" t="s">
        <v>197</v>
      </c>
      <c r="G52" s="4" t="s">
        <v>294</v>
      </c>
      <c r="H52" s="89" t="s">
        <v>157</v>
      </c>
      <c r="I52" s="80"/>
      <c r="N52" s="86"/>
      <c r="O52" s="86"/>
    </row>
    <row r="53" spans="2:15" x14ac:dyDescent="0.15">
      <c r="B53" s="85">
        <v>52</v>
      </c>
      <c r="C53" s="556"/>
      <c r="D53" s="4">
        <v>10</v>
      </c>
      <c r="E53" s="557"/>
      <c r="F53" s="3" t="s">
        <v>568</v>
      </c>
      <c r="G53" s="4" t="s">
        <v>294</v>
      </c>
      <c r="H53" s="89" t="s">
        <v>157</v>
      </c>
      <c r="I53" s="80"/>
      <c r="N53" s="86"/>
      <c r="O53" s="86"/>
    </row>
    <row r="54" spans="2:15" x14ac:dyDescent="0.15">
      <c r="B54" s="85">
        <v>53</v>
      </c>
      <c r="C54" s="556"/>
      <c r="D54" s="4">
        <v>11</v>
      </c>
      <c r="E54" s="557"/>
      <c r="F54" s="3" t="s">
        <v>194</v>
      </c>
      <c r="G54" s="4" t="s">
        <v>306</v>
      </c>
      <c r="H54" s="89" t="s">
        <v>157</v>
      </c>
      <c r="I54" s="80"/>
      <c r="N54" s="86"/>
      <c r="O54" s="86"/>
    </row>
    <row r="55" spans="2:15" x14ac:dyDescent="0.15">
      <c r="B55" s="85">
        <v>54</v>
      </c>
      <c r="C55" s="556"/>
      <c r="D55" s="4">
        <v>12</v>
      </c>
      <c r="E55" s="557"/>
      <c r="F55" s="3" t="s">
        <v>195</v>
      </c>
      <c r="G55" s="4" t="s">
        <v>306</v>
      </c>
      <c r="H55" s="89" t="s">
        <v>157</v>
      </c>
      <c r="I55" s="80"/>
      <c r="N55" s="86"/>
      <c r="O55" s="86"/>
    </row>
    <row r="56" spans="2:15" x14ac:dyDescent="0.15">
      <c r="B56" s="85">
        <v>55</v>
      </c>
      <c r="C56" s="556"/>
      <c r="D56" s="4">
        <v>13</v>
      </c>
      <c r="E56" s="557"/>
      <c r="F56" s="3" t="s">
        <v>119</v>
      </c>
      <c r="G56" s="4" t="s">
        <v>294</v>
      </c>
      <c r="H56" s="4" t="s">
        <v>158</v>
      </c>
      <c r="I56" s="80"/>
      <c r="N56" s="86"/>
      <c r="O56" s="86"/>
    </row>
    <row r="57" spans="2:15" x14ac:dyDescent="0.15">
      <c r="B57" s="85">
        <v>56</v>
      </c>
      <c r="C57" s="556"/>
      <c r="D57" s="4">
        <v>14</v>
      </c>
      <c r="E57" s="557"/>
      <c r="F57" s="3" t="s">
        <v>118</v>
      </c>
      <c r="G57" s="4" t="s">
        <v>294</v>
      </c>
      <c r="H57" s="4" t="s">
        <v>158</v>
      </c>
      <c r="I57" s="80"/>
      <c r="N57" s="86"/>
      <c r="O57" s="86"/>
    </row>
    <row r="58" spans="2:15" x14ac:dyDescent="0.15">
      <c r="B58" s="85">
        <v>57</v>
      </c>
      <c r="C58" s="556"/>
      <c r="D58" s="4">
        <v>15</v>
      </c>
      <c r="E58" s="557"/>
      <c r="F58" s="3" t="s">
        <v>196</v>
      </c>
      <c r="G58" s="4" t="s">
        <v>294</v>
      </c>
      <c r="H58" s="4" t="s">
        <v>158</v>
      </c>
      <c r="I58" s="80"/>
      <c r="N58" s="86"/>
      <c r="O58" s="86"/>
    </row>
    <row r="59" spans="2:15" x14ac:dyDescent="0.15">
      <c r="B59" s="85">
        <v>58</v>
      </c>
      <c r="C59" s="556"/>
      <c r="D59" s="4">
        <v>16</v>
      </c>
      <c r="E59" s="557"/>
      <c r="F59" s="3" t="s">
        <v>120</v>
      </c>
      <c r="G59" s="4" t="s">
        <v>294</v>
      </c>
      <c r="H59" s="4" t="s">
        <v>158</v>
      </c>
      <c r="I59" s="80"/>
      <c r="N59" s="86"/>
      <c r="O59" s="86"/>
    </row>
    <row r="60" spans="2:15" x14ac:dyDescent="0.15">
      <c r="B60" s="85">
        <v>59</v>
      </c>
      <c r="C60" s="556"/>
      <c r="D60" s="4">
        <v>17</v>
      </c>
      <c r="E60" s="557"/>
      <c r="F60" s="3" t="s">
        <v>329</v>
      </c>
      <c r="G60" s="4" t="s">
        <v>294</v>
      </c>
      <c r="H60" s="4" t="s">
        <v>158</v>
      </c>
      <c r="I60" s="80"/>
      <c r="N60" s="86"/>
      <c r="O60" s="86"/>
    </row>
    <row r="61" spans="2:15" x14ac:dyDescent="0.15">
      <c r="B61" s="85">
        <v>60</v>
      </c>
      <c r="C61" s="556"/>
      <c r="D61" s="4">
        <v>18</v>
      </c>
      <c r="E61" s="557"/>
      <c r="F61" s="3" t="s">
        <v>121</v>
      </c>
      <c r="G61" s="4" t="s">
        <v>298</v>
      </c>
      <c r="H61" s="89" t="s">
        <v>157</v>
      </c>
      <c r="I61" s="80"/>
      <c r="N61" s="86"/>
      <c r="O61" s="86"/>
    </row>
    <row r="62" spans="2:15" x14ac:dyDescent="0.15">
      <c r="B62" s="85">
        <v>61</v>
      </c>
      <c r="C62" s="556"/>
      <c r="D62" s="4">
        <v>19</v>
      </c>
      <c r="E62" s="557"/>
      <c r="F62" s="3" t="s">
        <v>201</v>
      </c>
      <c r="G62" s="4" t="s">
        <v>298</v>
      </c>
      <c r="H62" s="89" t="s">
        <v>157</v>
      </c>
      <c r="I62" s="80"/>
      <c r="N62" s="86"/>
      <c r="O62" s="86"/>
    </row>
    <row r="63" spans="2:15" x14ac:dyDescent="0.15">
      <c r="B63" s="85">
        <v>62</v>
      </c>
      <c r="C63" s="556"/>
      <c r="D63" s="4">
        <v>20</v>
      </c>
      <c r="E63" s="557"/>
      <c r="F63" s="3" t="s">
        <v>581</v>
      </c>
      <c r="G63" s="4" t="s">
        <v>296</v>
      </c>
      <c r="H63" s="89" t="s">
        <v>157</v>
      </c>
      <c r="I63" s="80"/>
      <c r="N63" s="86"/>
      <c r="O63" s="86"/>
    </row>
    <row r="64" spans="2:15" x14ac:dyDescent="0.15">
      <c r="B64" s="85">
        <v>63</v>
      </c>
      <c r="C64" s="556"/>
      <c r="D64" s="4">
        <v>21</v>
      </c>
      <c r="E64" s="557"/>
      <c r="F64" s="3" t="s">
        <v>199</v>
      </c>
      <c r="G64" s="4" t="s">
        <v>296</v>
      </c>
      <c r="H64" s="89" t="s">
        <v>157</v>
      </c>
      <c r="I64" s="80"/>
      <c r="N64" s="86"/>
      <c r="O64" s="86"/>
    </row>
    <row r="65" spans="2:15" x14ac:dyDescent="0.15">
      <c r="B65" s="85">
        <v>64</v>
      </c>
      <c r="C65" s="556"/>
      <c r="D65" s="4">
        <v>22</v>
      </c>
      <c r="E65" s="557"/>
      <c r="F65" s="3" t="s">
        <v>328</v>
      </c>
      <c r="G65" s="4" t="s">
        <v>296</v>
      </c>
      <c r="H65" s="4" t="s">
        <v>158</v>
      </c>
      <c r="I65" s="80"/>
      <c r="N65" s="86"/>
      <c r="O65" s="86"/>
    </row>
    <row r="66" spans="2:15" x14ac:dyDescent="0.15">
      <c r="B66" s="85">
        <v>65</v>
      </c>
      <c r="C66" s="556"/>
      <c r="D66" s="4">
        <v>23</v>
      </c>
      <c r="E66" s="557"/>
      <c r="F66" s="3" t="s">
        <v>200</v>
      </c>
      <c r="G66" s="4" t="s">
        <v>298</v>
      </c>
      <c r="H66" s="4" t="s">
        <v>158</v>
      </c>
      <c r="I66" s="80"/>
      <c r="N66" s="86"/>
      <c r="O66" s="86"/>
    </row>
    <row r="67" spans="2:15" x14ac:dyDescent="0.15">
      <c r="B67" s="85">
        <v>66</v>
      </c>
      <c r="C67" s="556"/>
      <c r="D67" s="4">
        <v>24</v>
      </c>
      <c r="E67" s="557"/>
      <c r="F67" s="3" t="s">
        <v>573</v>
      </c>
      <c r="G67" s="4" t="s">
        <v>296</v>
      </c>
      <c r="H67" s="4" t="s">
        <v>158</v>
      </c>
      <c r="I67" s="80"/>
      <c r="N67" s="86"/>
      <c r="O67" s="86"/>
    </row>
    <row r="68" spans="2:15" x14ac:dyDescent="0.15">
      <c r="B68" s="85">
        <v>67</v>
      </c>
      <c r="C68" s="555">
        <v>6</v>
      </c>
      <c r="D68" s="89">
        <v>1</v>
      </c>
      <c r="E68" s="410" t="s">
        <v>514</v>
      </c>
      <c r="F68" s="3" t="s">
        <v>333</v>
      </c>
      <c r="G68" s="4" t="s">
        <v>332</v>
      </c>
      <c r="H68" s="4" t="s">
        <v>295</v>
      </c>
      <c r="I68" s="80"/>
      <c r="N68" s="86"/>
      <c r="O68" s="86"/>
    </row>
    <row r="69" spans="2:15" x14ac:dyDescent="0.15">
      <c r="B69" s="85">
        <v>68</v>
      </c>
      <c r="C69" s="556"/>
      <c r="D69" s="4">
        <v>2</v>
      </c>
      <c r="E69" s="557"/>
      <c r="F69" s="3" t="s">
        <v>334</v>
      </c>
      <c r="G69" s="4" t="s">
        <v>309</v>
      </c>
      <c r="H69" s="4" t="s">
        <v>295</v>
      </c>
      <c r="I69" s="80"/>
      <c r="N69" s="86"/>
      <c r="O69" s="86"/>
    </row>
    <row r="70" spans="2:15" x14ac:dyDescent="0.15">
      <c r="B70" s="85">
        <v>69</v>
      </c>
      <c r="C70" s="556"/>
      <c r="D70" s="89">
        <v>3</v>
      </c>
      <c r="E70" s="557"/>
      <c r="F70" s="3" t="s">
        <v>335</v>
      </c>
      <c r="G70" s="4" t="s">
        <v>332</v>
      </c>
      <c r="H70" s="4" t="s">
        <v>295</v>
      </c>
      <c r="I70" s="80"/>
      <c r="N70" s="86"/>
      <c r="O70" s="86"/>
    </row>
    <row r="71" spans="2:15" x14ac:dyDescent="0.15">
      <c r="B71" s="85">
        <v>70</v>
      </c>
      <c r="C71" s="556"/>
      <c r="D71" s="4">
        <v>4</v>
      </c>
      <c r="E71" s="557"/>
      <c r="F71" s="3" t="s">
        <v>501</v>
      </c>
      <c r="G71" s="4" t="s">
        <v>332</v>
      </c>
      <c r="H71" s="4" t="s">
        <v>295</v>
      </c>
      <c r="I71" s="80"/>
      <c r="N71" s="86"/>
      <c r="O71" s="86"/>
    </row>
    <row r="72" spans="2:15" x14ac:dyDescent="0.15">
      <c r="B72" s="85">
        <v>71</v>
      </c>
      <c r="C72" s="556"/>
      <c r="D72" s="89">
        <v>5</v>
      </c>
      <c r="E72" s="557"/>
      <c r="F72" s="3" t="s">
        <v>165</v>
      </c>
      <c r="G72" s="4" t="s">
        <v>293</v>
      </c>
      <c r="H72" s="89" t="s">
        <v>157</v>
      </c>
      <c r="I72" s="80"/>
      <c r="N72" s="86"/>
      <c r="O72" s="86"/>
    </row>
    <row r="73" spans="2:15" x14ac:dyDescent="0.15">
      <c r="B73" s="85">
        <v>72</v>
      </c>
      <c r="C73" s="556"/>
      <c r="D73" s="4">
        <v>6</v>
      </c>
      <c r="E73" s="557"/>
      <c r="F73" s="3" t="s">
        <v>336</v>
      </c>
      <c r="G73" s="4" t="s">
        <v>293</v>
      </c>
      <c r="H73" s="89" t="s">
        <v>157</v>
      </c>
      <c r="I73" s="80"/>
      <c r="N73" s="86"/>
      <c r="O73" s="86"/>
    </row>
    <row r="74" spans="2:15" x14ac:dyDescent="0.15">
      <c r="B74" s="85">
        <v>73</v>
      </c>
      <c r="C74" s="556"/>
      <c r="D74" s="89">
        <v>7</v>
      </c>
      <c r="E74" s="557"/>
      <c r="F74" s="3" t="s">
        <v>549</v>
      </c>
      <c r="G74" s="7" t="s">
        <v>164</v>
      </c>
      <c r="H74" s="68" t="s">
        <v>157</v>
      </c>
      <c r="I74" s="80"/>
      <c r="K74" s="15"/>
      <c r="L74" s="86"/>
      <c r="M74" s="86"/>
      <c r="N74" s="86"/>
      <c r="O74" s="86"/>
    </row>
    <row r="75" spans="2:15" x14ac:dyDescent="0.15">
      <c r="B75" s="85">
        <v>74</v>
      </c>
      <c r="C75" s="556"/>
      <c r="D75" s="4">
        <v>8</v>
      </c>
      <c r="E75" s="557"/>
      <c r="F75" s="3" t="s">
        <v>337</v>
      </c>
      <c r="G75" s="7" t="s">
        <v>293</v>
      </c>
      <c r="H75" s="68" t="s">
        <v>297</v>
      </c>
      <c r="I75" s="80"/>
      <c r="K75" s="15"/>
      <c r="L75" s="15"/>
      <c r="M75" s="15"/>
      <c r="N75" s="86"/>
      <c r="O75" s="86"/>
    </row>
    <row r="76" spans="2:15" x14ac:dyDescent="0.15">
      <c r="B76" s="85">
        <v>75</v>
      </c>
      <c r="C76" s="556"/>
      <c r="D76" s="89">
        <v>9</v>
      </c>
      <c r="E76" s="557"/>
      <c r="F76" s="3" t="s">
        <v>338</v>
      </c>
      <c r="G76" s="4" t="s">
        <v>293</v>
      </c>
      <c r="H76" s="68" t="s">
        <v>297</v>
      </c>
      <c r="I76" s="80"/>
      <c r="K76" s="15"/>
      <c r="L76" s="15"/>
      <c r="M76" s="15"/>
      <c r="N76" s="86"/>
      <c r="O76" s="86"/>
    </row>
    <row r="77" spans="2:15" x14ac:dyDescent="0.15">
      <c r="B77" s="85">
        <v>76</v>
      </c>
      <c r="C77" s="556"/>
      <c r="D77" s="4">
        <v>10</v>
      </c>
      <c r="E77" s="557"/>
      <c r="F77" s="3" t="s">
        <v>570</v>
      </c>
      <c r="G77" s="4" t="s">
        <v>306</v>
      </c>
      <c r="H77" s="89" t="s">
        <v>157</v>
      </c>
      <c r="I77" s="80"/>
      <c r="K77" s="15"/>
      <c r="L77" s="86"/>
      <c r="M77" s="86"/>
      <c r="N77" s="86"/>
      <c r="O77" s="86"/>
    </row>
    <row r="78" spans="2:15" x14ac:dyDescent="0.15">
      <c r="B78" s="85">
        <v>77</v>
      </c>
      <c r="C78" s="556"/>
      <c r="D78" s="89">
        <v>11</v>
      </c>
      <c r="E78" s="557"/>
      <c r="F78" s="3" t="s">
        <v>202</v>
      </c>
      <c r="G78" s="4" t="s">
        <v>306</v>
      </c>
      <c r="H78" s="4" t="s">
        <v>158</v>
      </c>
      <c r="I78" s="80"/>
      <c r="N78" s="86"/>
      <c r="O78" s="86"/>
    </row>
    <row r="79" spans="2:15" x14ac:dyDescent="0.15">
      <c r="B79" s="85">
        <v>78</v>
      </c>
      <c r="C79" s="556"/>
      <c r="D79" s="4">
        <v>12</v>
      </c>
      <c r="E79" s="557"/>
      <c r="F79" s="3" t="s">
        <v>203</v>
      </c>
      <c r="G79" s="4" t="s">
        <v>306</v>
      </c>
      <c r="H79" s="4" t="s">
        <v>158</v>
      </c>
      <c r="I79" s="80"/>
      <c r="N79" s="86"/>
      <c r="O79" s="86"/>
    </row>
    <row r="80" spans="2:15" x14ac:dyDescent="0.15">
      <c r="B80" s="85">
        <v>79</v>
      </c>
      <c r="C80" s="556"/>
      <c r="D80" s="89">
        <v>13</v>
      </c>
      <c r="E80" s="557"/>
      <c r="F80" s="3" t="s">
        <v>204</v>
      </c>
      <c r="G80" s="4" t="s">
        <v>294</v>
      </c>
      <c r="H80" s="89" t="s">
        <v>157</v>
      </c>
      <c r="I80" s="80"/>
      <c r="N80" s="86"/>
      <c r="O80" s="86"/>
    </row>
    <row r="81" spans="2:15" x14ac:dyDescent="0.15">
      <c r="B81" s="85">
        <v>80</v>
      </c>
      <c r="C81" s="556"/>
      <c r="D81" s="4">
        <v>14</v>
      </c>
      <c r="E81" s="557"/>
      <c r="F81" s="3" t="s">
        <v>339</v>
      </c>
      <c r="G81" s="4" t="s">
        <v>294</v>
      </c>
      <c r="H81" s="89" t="s">
        <v>157</v>
      </c>
      <c r="I81" s="80"/>
      <c r="N81" s="86"/>
      <c r="O81" s="86"/>
    </row>
    <row r="82" spans="2:15" x14ac:dyDescent="0.15">
      <c r="B82" s="85">
        <v>81</v>
      </c>
      <c r="C82" s="556"/>
      <c r="D82" s="89">
        <v>15</v>
      </c>
      <c r="E82" s="557"/>
      <c r="F82" s="3" t="s">
        <v>569</v>
      </c>
      <c r="G82" s="4" t="s">
        <v>294</v>
      </c>
      <c r="H82" s="89" t="s">
        <v>157</v>
      </c>
      <c r="I82" s="80"/>
      <c r="N82" s="86"/>
      <c r="O82" s="86"/>
    </row>
    <row r="83" spans="2:15" x14ac:dyDescent="0.15">
      <c r="B83" s="85">
        <v>82</v>
      </c>
      <c r="C83" s="556"/>
      <c r="D83" s="4">
        <v>16</v>
      </c>
      <c r="E83" s="557"/>
      <c r="F83" s="3" t="s">
        <v>205</v>
      </c>
      <c r="G83" s="4" t="s">
        <v>296</v>
      </c>
      <c r="H83" s="4" t="s">
        <v>158</v>
      </c>
      <c r="I83" s="80"/>
      <c r="N83" s="86"/>
      <c r="O83" s="86"/>
    </row>
    <row r="84" spans="2:15" x14ac:dyDescent="0.15">
      <c r="B84" s="85">
        <v>83</v>
      </c>
      <c r="C84" s="556"/>
      <c r="D84" s="89">
        <v>17</v>
      </c>
      <c r="E84" s="557"/>
      <c r="F84" s="3" t="s">
        <v>207</v>
      </c>
      <c r="G84" s="4" t="s">
        <v>298</v>
      </c>
      <c r="H84" s="89" t="s">
        <v>157</v>
      </c>
      <c r="I84" s="80"/>
      <c r="N84" s="86"/>
      <c r="O84" s="86"/>
    </row>
    <row r="85" spans="2:15" x14ac:dyDescent="0.15">
      <c r="B85" s="85">
        <v>84</v>
      </c>
      <c r="C85" s="556"/>
      <c r="D85" s="89">
        <v>18</v>
      </c>
      <c r="E85" s="557"/>
      <c r="F85" s="3" t="s">
        <v>206</v>
      </c>
      <c r="G85" s="4" t="s">
        <v>298</v>
      </c>
      <c r="H85" s="89" t="s">
        <v>157</v>
      </c>
      <c r="I85" s="80"/>
      <c r="M85" s="86"/>
      <c r="N85" s="86"/>
      <c r="O85" s="86"/>
    </row>
    <row r="86" spans="2:15" x14ac:dyDescent="0.15">
      <c r="B86" s="85">
        <v>85</v>
      </c>
      <c r="C86" s="556"/>
      <c r="D86" s="4">
        <v>19</v>
      </c>
      <c r="E86" s="557"/>
      <c r="F86" s="3" t="s">
        <v>116</v>
      </c>
      <c r="G86" s="4" t="s">
        <v>298</v>
      </c>
      <c r="H86" s="4" t="s">
        <v>158</v>
      </c>
      <c r="I86" s="80"/>
      <c r="M86" s="86"/>
      <c r="N86" s="86"/>
      <c r="O86" s="86"/>
    </row>
    <row r="87" spans="2:15" x14ac:dyDescent="0.15">
      <c r="B87" s="85">
        <v>86</v>
      </c>
      <c r="C87" s="555">
        <v>7</v>
      </c>
      <c r="D87" s="89">
        <v>1</v>
      </c>
      <c r="E87" s="410" t="s">
        <v>279</v>
      </c>
      <c r="F87" s="3" t="s">
        <v>340</v>
      </c>
      <c r="G87" s="4" t="s">
        <v>293</v>
      </c>
      <c r="H87" s="4" t="s">
        <v>158</v>
      </c>
      <c r="I87" s="80"/>
    </row>
    <row r="88" spans="2:15" x14ac:dyDescent="0.15">
      <c r="B88" s="85">
        <v>87</v>
      </c>
      <c r="C88" s="556"/>
      <c r="D88" s="4">
        <v>2</v>
      </c>
      <c r="E88" s="557"/>
      <c r="F88" s="3" t="s">
        <v>341</v>
      </c>
      <c r="G88" s="4" t="s">
        <v>306</v>
      </c>
      <c r="H88" s="4" t="s">
        <v>158</v>
      </c>
      <c r="I88" s="80"/>
    </row>
    <row r="89" spans="2:15" x14ac:dyDescent="0.15">
      <c r="B89" s="85">
        <v>88</v>
      </c>
      <c r="C89" s="556"/>
      <c r="D89" s="89">
        <v>3</v>
      </c>
      <c r="E89" s="557"/>
      <c r="F89" s="3" t="s">
        <v>502</v>
      </c>
      <c r="G89" s="4" t="s">
        <v>294</v>
      </c>
      <c r="H89" s="4" t="s">
        <v>158</v>
      </c>
      <c r="I89" s="80"/>
    </row>
    <row r="90" spans="2:15" x14ac:dyDescent="0.15">
      <c r="B90" s="85">
        <v>89</v>
      </c>
      <c r="C90" s="556"/>
      <c r="D90" s="4">
        <v>4</v>
      </c>
      <c r="E90" s="557"/>
      <c r="F90" s="3" t="s">
        <v>557</v>
      </c>
      <c r="G90" s="4" t="s">
        <v>294</v>
      </c>
      <c r="H90" s="4" t="s">
        <v>158</v>
      </c>
      <c r="I90" s="80"/>
    </row>
    <row r="91" spans="2:15" x14ac:dyDescent="0.15">
      <c r="B91" s="85">
        <v>90</v>
      </c>
      <c r="C91" s="558"/>
      <c r="D91" s="89">
        <v>5</v>
      </c>
      <c r="E91" s="557"/>
      <c r="F91" s="3" t="s">
        <v>342</v>
      </c>
      <c r="G91" s="4" t="s">
        <v>160</v>
      </c>
      <c r="H91" s="4" t="s">
        <v>158</v>
      </c>
      <c r="I91" s="80"/>
    </row>
    <row r="92" spans="2:15" x14ac:dyDescent="0.15">
      <c r="B92" s="85">
        <v>91</v>
      </c>
      <c r="C92" s="555">
        <v>8</v>
      </c>
      <c r="D92" s="4">
        <v>1</v>
      </c>
      <c r="E92" s="410" t="s">
        <v>574</v>
      </c>
      <c r="F92" s="3" t="s">
        <v>343</v>
      </c>
      <c r="G92" s="4" t="s">
        <v>298</v>
      </c>
      <c r="H92" s="4" t="s">
        <v>297</v>
      </c>
      <c r="I92" s="80"/>
    </row>
    <row r="93" spans="2:15" x14ac:dyDescent="0.15">
      <c r="B93" s="85">
        <v>92</v>
      </c>
      <c r="C93" s="556"/>
      <c r="D93" s="4">
        <v>2</v>
      </c>
      <c r="E93" s="557"/>
      <c r="F93" s="3" t="s">
        <v>575</v>
      </c>
      <c r="G93" s="4" t="s">
        <v>344</v>
      </c>
      <c r="H93" s="4" t="s">
        <v>297</v>
      </c>
      <c r="I93" s="80"/>
    </row>
    <row r="94" spans="2:15" x14ac:dyDescent="0.15">
      <c r="B94" s="85">
        <v>93</v>
      </c>
      <c r="C94" s="556"/>
      <c r="D94" s="89">
        <v>3</v>
      </c>
      <c r="E94" s="557"/>
      <c r="F94" s="3" t="s">
        <v>345</v>
      </c>
      <c r="G94" s="4" t="s">
        <v>344</v>
      </c>
      <c r="H94" s="4" t="s">
        <v>297</v>
      </c>
      <c r="I94" s="80"/>
    </row>
    <row r="95" spans="2:15" x14ac:dyDescent="0.15">
      <c r="B95" s="85">
        <v>94</v>
      </c>
      <c r="C95" s="556"/>
      <c r="D95" s="4">
        <v>4</v>
      </c>
      <c r="E95" s="557"/>
      <c r="F95" s="3" t="s">
        <v>346</v>
      </c>
      <c r="G95" s="4" t="s">
        <v>159</v>
      </c>
      <c r="H95" s="7" t="s">
        <v>158</v>
      </c>
      <c r="I95" s="80"/>
    </row>
    <row r="96" spans="2:15" x14ac:dyDescent="0.15">
      <c r="B96" s="85">
        <v>95</v>
      </c>
      <c r="C96" s="556"/>
      <c r="D96" s="89">
        <v>5</v>
      </c>
      <c r="E96" s="557"/>
      <c r="F96" s="3" t="s">
        <v>347</v>
      </c>
      <c r="G96" s="4" t="s">
        <v>306</v>
      </c>
      <c r="H96" s="4" t="s">
        <v>295</v>
      </c>
      <c r="I96" s="80"/>
    </row>
    <row r="97" spans="2:13" x14ac:dyDescent="0.15">
      <c r="B97" s="85">
        <v>96</v>
      </c>
      <c r="C97" s="556"/>
      <c r="D97" s="4">
        <v>6</v>
      </c>
      <c r="E97" s="557"/>
      <c r="F97" s="3" t="s">
        <v>348</v>
      </c>
      <c r="G97" s="4" t="s">
        <v>293</v>
      </c>
      <c r="H97" s="4" t="s">
        <v>295</v>
      </c>
      <c r="I97" s="80"/>
    </row>
    <row r="98" spans="2:13" x14ac:dyDescent="0.15">
      <c r="B98" s="85">
        <v>97</v>
      </c>
      <c r="C98" s="556"/>
      <c r="D98" s="89">
        <v>7</v>
      </c>
      <c r="E98" s="557"/>
      <c r="F98" s="3" t="s">
        <v>349</v>
      </c>
      <c r="G98" s="4" t="s">
        <v>293</v>
      </c>
      <c r="H98" s="4" t="s">
        <v>295</v>
      </c>
      <c r="I98" s="80"/>
    </row>
    <row r="99" spans="2:13" x14ac:dyDescent="0.15">
      <c r="B99" s="85">
        <v>98</v>
      </c>
      <c r="C99" s="556"/>
      <c r="D99" s="4">
        <v>8</v>
      </c>
      <c r="E99" s="557"/>
      <c r="F99" s="3" t="s">
        <v>516</v>
      </c>
      <c r="G99" s="4" t="s">
        <v>164</v>
      </c>
      <c r="H99" s="7" t="s">
        <v>157</v>
      </c>
      <c r="I99" s="80"/>
    </row>
    <row r="100" spans="2:13" x14ac:dyDescent="0.15">
      <c r="B100" s="85">
        <v>99</v>
      </c>
      <c r="C100" s="556"/>
      <c r="D100" s="89">
        <v>9</v>
      </c>
      <c r="E100" s="557"/>
      <c r="F100" s="3" t="s">
        <v>350</v>
      </c>
      <c r="G100" s="4" t="s">
        <v>309</v>
      </c>
      <c r="H100" s="7" t="s">
        <v>158</v>
      </c>
      <c r="I100" s="80"/>
    </row>
    <row r="101" spans="2:13" x14ac:dyDescent="0.15">
      <c r="B101" s="85">
        <v>100</v>
      </c>
      <c r="C101" s="558"/>
      <c r="D101" s="89">
        <v>9</v>
      </c>
      <c r="E101" s="411"/>
      <c r="F101" s="3" t="s">
        <v>351</v>
      </c>
      <c r="G101" s="4" t="s">
        <v>309</v>
      </c>
      <c r="H101" s="7" t="s">
        <v>297</v>
      </c>
      <c r="I101" s="80"/>
    </row>
    <row r="102" spans="2:13" x14ac:dyDescent="0.15">
      <c r="B102" s="85">
        <v>101</v>
      </c>
      <c r="C102" s="555">
        <v>9</v>
      </c>
      <c r="D102" s="4">
        <v>1</v>
      </c>
      <c r="E102" s="410" t="s">
        <v>582</v>
      </c>
      <c r="F102" s="3" t="s">
        <v>352</v>
      </c>
      <c r="G102" s="4" t="s">
        <v>309</v>
      </c>
      <c r="H102" s="7" t="s">
        <v>297</v>
      </c>
      <c r="I102" s="80"/>
    </row>
    <row r="103" spans="2:13" x14ac:dyDescent="0.15">
      <c r="B103" s="85">
        <v>102</v>
      </c>
      <c r="C103" s="556"/>
      <c r="D103" s="4">
        <v>2</v>
      </c>
      <c r="E103" s="557"/>
      <c r="F103" s="3" t="s">
        <v>353</v>
      </c>
      <c r="G103" s="4" t="s">
        <v>309</v>
      </c>
      <c r="H103" s="4" t="s">
        <v>295</v>
      </c>
      <c r="I103" s="80"/>
    </row>
    <row r="104" spans="2:13" x14ac:dyDescent="0.15">
      <c r="B104" s="85">
        <v>103</v>
      </c>
      <c r="C104" s="556"/>
      <c r="D104" s="4">
        <v>3</v>
      </c>
      <c r="E104" s="557"/>
      <c r="F104" s="3" t="s">
        <v>222</v>
      </c>
      <c r="G104" s="4" t="s">
        <v>293</v>
      </c>
      <c r="H104" s="4" t="s">
        <v>158</v>
      </c>
      <c r="I104" s="80"/>
      <c r="J104" s="15"/>
    </row>
    <row r="105" spans="2:13" x14ac:dyDescent="0.15">
      <c r="B105" s="85">
        <v>104</v>
      </c>
      <c r="C105" s="556"/>
      <c r="D105" s="4">
        <v>4</v>
      </c>
      <c r="E105" s="557"/>
      <c r="F105" s="3" t="s">
        <v>511</v>
      </c>
      <c r="G105" s="4" t="s">
        <v>293</v>
      </c>
      <c r="H105" s="7" t="s">
        <v>157</v>
      </c>
      <c r="I105" s="80"/>
      <c r="J105" s="15"/>
    </row>
    <row r="106" spans="2:13" x14ac:dyDescent="0.15">
      <c r="B106" s="85">
        <v>105</v>
      </c>
      <c r="C106" s="556"/>
      <c r="D106" s="4">
        <v>5</v>
      </c>
      <c r="E106" s="557"/>
      <c r="F106" s="3" t="s">
        <v>223</v>
      </c>
      <c r="G106" s="4" t="s">
        <v>306</v>
      </c>
      <c r="H106" s="4" t="s">
        <v>158</v>
      </c>
      <c r="I106" s="80"/>
      <c r="J106" s="15"/>
      <c r="K106" s="15"/>
      <c r="L106" s="86"/>
      <c r="M106" s="86"/>
    </row>
    <row r="107" spans="2:13" x14ac:dyDescent="0.15">
      <c r="B107" s="85">
        <v>106</v>
      </c>
      <c r="C107" s="556"/>
      <c r="D107" s="4">
        <v>6</v>
      </c>
      <c r="E107" s="557"/>
      <c r="F107" s="3" t="s">
        <v>224</v>
      </c>
      <c r="G107" s="4" t="s">
        <v>306</v>
      </c>
      <c r="H107" s="4" t="s">
        <v>158</v>
      </c>
      <c r="I107" s="80"/>
      <c r="J107" s="15"/>
    </row>
    <row r="108" spans="2:13" x14ac:dyDescent="0.15">
      <c r="B108" s="85">
        <v>107</v>
      </c>
      <c r="C108" s="556"/>
      <c r="D108" s="4">
        <v>7</v>
      </c>
      <c r="E108" s="557"/>
      <c r="F108" s="3" t="s">
        <v>354</v>
      </c>
      <c r="G108" s="4" t="s">
        <v>355</v>
      </c>
      <c r="H108" s="7" t="s">
        <v>157</v>
      </c>
      <c r="I108" s="80"/>
      <c r="J108" s="15"/>
    </row>
    <row r="109" spans="2:13" x14ac:dyDescent="0.15">
      <c r="B109" s="85">
        <v>108</v>
      </c>
      <c r="C109" s="556"/>
      <c r="D109" s="4">
        <v>8</v>
      </c>
      <c r="E109" s="557"/>
      <c r="F109" s="3" t="s">
        <v>122</v>
      </c>
      <c r="G109" s="4" t="s">
        <v>294</v>
      </c>
      <c r="H109" s="89" t="s">
        <v>157</v>
      </c>
      <c r="I109" s="80"/>
      <c r="J109" s="15"/>
    </row>
    <row r="110" spans="2:13" x14ac:dyDescent="0.15">
      <c r="B110" s="85">
        <v>109</v>
      </c>
      <c r="C110" s="556"/>
      <c r="D110" s="4">
        <v>9</v>
      </c>
      <c r="E110" s="557"/>
      <c r="F110" s="3" t="s">
        <v>576</v>
      </c>
      <c r="G110" s="4" t="s">
        <v>296</v>
      </c>
      <c r="H110" s="4" t="s">
        <v>158</v>
      </c>
      <c r="I110" s="80"/>
      <c r="J110" s="15"/>
    </row>
    <row r="111" spans="2:13" x14ac:dyDescent="0.15">
      <c r="B111" s="85">
        <v>110</v>
      </c>
      <c r="C111" s="556"/>
      <c r="D111" s="4">
        <v>10</v>
      </c>
      <c r="E111" s="557"/>
      <c r="F111" s="3" t="s">
        <v>225</v>
      </c>
      <c r="G111" s="4" t="s">
        <v>298</v>
      </c>
      <c r="H111" s="4" t="s">
        <v>158</v>
      </c>
      <c r="I111" s="80"/>
      <c r="J111" s="15"/>
    </row>
    <row r="112" spans="2:13" x14ac:dyDescent="0.15">
      <c r="B112" s="85">
        <v>111</v>
      </c>
      <c r="C112" s="556"/>
      <c r="D112" s="4">
        <v>11</v>
      </c>
      <c r="E112" s="557"/>
      <c r="F112" s="3" t="s">
        <v>123</v>
      </c>
      <c r="G112" s="4" t="s">
        <v>298</v>
      </c>
      <c r="H112" s="4" t="s">
        <v>158</v>
      </c>
      <c r="I112" s="80"/>
      <c r="J112" s="15"/>
    </row>
    <row r="113" spans="2:17" x14ac:dyDescent="0.15">
      <c r="B113" s="85">
        <v>112</v>
      </c>
      <c r="C113" s="556"/>
      <c r="D113" s="4">
        <v>12</v>
      </c>
      <c r="E113" s="557"/>
      <c r="F113" s="3" t="s">
        <v>583</v>
      </c>
      <c r="G113" s="4" t="s">
        <v>298</v>
      </c>
      <c r="H113" s="7" t="s">
        <v>157</v>
      </c>
      <c r="I113" s="80"/>
      <c r="J113" s="15"/>
    </row>
    <row r="114" spans="2:17" x14ac:dyDescent="0.15">
      <c r="B114" s="85">
        <v>113</v>
      </c>
      <c r="C114" s="556"/>
      <c r="D114" s="4">
        <v>13</v>
      </c>
      <c r="E114" s="557"/>
      <c r="F114" s="3" t="s">
        <v>124</v>
      </c>
      <c r="G114" s="4" t="s">
        <v>298</v>
      </c>
      <c r="H114" s="89" t="s">
        <v>157</v>
      </c>
      <c r="I114" s="80"/>
      <c r="J114" s="15"/>
    </row>
    <row r="115" spans="2:17" x14ac:dyDescent="0.15">
      <c r="B115" s="85">
        <v>114</v>
      </c>
      <c r="C115" s="556"/>
      <c r="D115" s="4">
        <v>14</v>
      </c>
      <c r="E115" s="557"/>
      <c r="F115" s="3" t="s">
        <v>226</v>
      </c>
      <c r="G115" s="4" t="s">
        <v>298</v>
      </c>
      <c r="H115" s="89" t="s">
        <v>157</v>
      </c>
      <c r="I115" s="80"/>
      <c r="J115" s="15"/>
    </row>
    <row r="116" spans="2:17" x14ac:dyDescent="0.15">
      <c r="B116" s="85">
        <v>115</v>
      </c>
      <c r="C116" s="555">
        <v>10</v>
      </c>
      <c r="D116" s="4">
        <v>1</v>
      </c>
      <c r="E116" s="410" t="s">
        <v>152</v>
      </c>
      <c r="F116" s="3" t="s">
        <v>356</v>
      </c>
      <c r="G116" s="4" t="s">
        <v>164</v>
      </c>
      <c r="H116" s="7" t="s">
        <v>158</v>
      </c>
      <c r="I116" s="80"/>
      <c r="J116" s="15"/>
      <c r="K116" s="15"/>
      <c r="L116" s="86"/>
      <c r="M116" s="86"/>
    </row>
    <row r="117" spans="2:17" x14ac:dyDescent="0.15">
      <c r="B117" s="85">
        <v>116</v>
      </c>
      <c r="C117" s="556"/>
      <c r="D117" s="89">
        <v>2</v>
      </c>
      <c r="E117" s="557"/>
      <c r="F117" s="3" t="s">
        <v>539</v>
      </c>
      <c r="G117" s="4" t="s">
        <v>164</v>
      </c>
      <c r="H117" s="7" t="s">
        <v>158</v>
      </c>
      <c r="I117" s="80"/>
      <c r="J117" s="15"/>
      <c r="K117" s="15"/>
      <c r="L117" s="15"/>
      <c r="M117" s="15"/>
    </row>
    <row r="118" spans="2:17" x14ac:dyDescent="0.15">
      <c r="B118" s="85">
        <v>117</v>
      </c>
      <c r="C118" s="556"/>
      <c r="D118" s="4">
        <v>3</v>
      </c>
      <c r="E118" s="557"/>
      <c r="F118" s="3" t="s">
        <v>357</v>
      </c>
      <c r="G118" s="4" t="s">
        <v>164</v>
      </c>
      <c r="H118" s="7" t="s">
        <v>158</v>
      </c>
      <c r="I118" s="80"/>
      <c r="J118" s="15"/>
      <c r="K118" s="15"/>
      <c r="L118" s="86"/>
      <c r="M118" s="86"/>
    </row>
    <row r="119" spans="2:17" x14ac:dyDescent="0.15">
      <c r="B119" s="85">
        <v>118</v>
      </c>
      <c r="C119" s="556"/>
      <c r="D119" s="4">
        <v>4</v>
      </c>
      <c r="E119" s="557"/>
      <c r="F119" s="3" t="s">
        <v>358</v>
      </c>
      <c r="G119" s="4" t="s">
        <v>293</v>
      </c>
      <c r="H119" s="89" t="s">
        <v>295</v>
      </c>
      <c r="I119" s="80"/>
      <c r="J119" s="15"/>
      <c r="K119" s="15"/>
      <c r="L119" s="86"/>
      <c r="M119" s="86"/>
    </row>
    <row r="120" spans="2:17" x14ac:dyDescent="0.15">
      <c r="B120" s="85">
        <v>119</v>
      </c>
      <c r="C120" s="556"/>
      <c r="D120" s="89">
        <v>5</v>
      </c>
      <c r="E120" s="557"/>
      <c r="F120" s="3" t="s">
        <v>359</v>
      </c>
      <c r="G120" s="4" t="s">
        <v>164</v>
      </c>
      <c r="H120" s="68" t="s">
        <v>157</v>
      </c>
      <c r="I120" s="80"/>
      <c r="J120" s="15"/>
    </row>
    <row r="121" spans="2:17" x14ac:dyDescent="0.15">
      <c r="B121" s="85">
        <v>120</v>
      </c>
      <c r="C121" s="556"/>
      <c r="D121" s="4">
        <v>6</v>
      </c>
      <c r="E121" s="557"/>
      <c r="F121" s="3" t="s">
        <v>503</v>
      </c>
      <c r="G121" s="4" t="s">
        <v>309</v>
      </c>
      <c r="H121" s="4" t="s">
        <v>295</v>
      </c>
      <c r="I121" s="80"/>
      <c r="J121" s="15"/>
    </row>
    <row r="122" spans="2:17" x14ac:dyDescent="0.15">
      <c r="B122" s="85">
        <v>121</v>
      </c>
      <c r="C122" s="556"/>
      <c r="D122" s="89">
        <v>7</v>
      </c>
      <c r="E122" s="557"/>
      <c r="F122" s="3" t="s">
        <v>360</v>
      </c>
      <c r="G122" s="4" t="s">
        <v>162</v>
      </c>
      <c r="H122" s="7" t="s">
        <v>157</v>
      </c>
      <c r="I122" s="80"/>
      <c r="J122" s="15"/>
    </row>
    <row r="123" spans="2:17" x14ac:dyDescent="0.15">
      <c r="B123" s="85">
        <v>122</v>
      </c>
      <c r="C123" s="556"/>
      <c r="D123" s="4">
        <v>8</v>
      </c>
      <c r="E123" s="557"/>
      <c r="F123" s="3" t="s">
        <v>209</v>
      </c>
      <c r="G123" s="4" t="s">
        <v>361</v>
      </c>
      <c r="H123" s="89" t="s">
        <v>157</v>
      </c>
      <c r="I123" s="80"/>
      <c r="J123" s="15"/>
    </row>
    <row r="124" spans="2:17" x14ac:dyDescent="0.15">
      <c r="B124" s="85">
        <v>123</v>
      </c>
      <c r="C124" s="556"/>
      <c r="D124" s="4">
        <v>9</v>
      </c>
      <c r="E124" s="557"/>
      <c r="F124" s="3" t="s">
        <v>512</v>
      </c>
      <c r="G124" s="4" t="s">
        <v>294</v>
      </c>
      <c r="H124" s="4" t="s">
        <v>158</v>
      </c>
      <c r="I124" s="80"/>
      <c r="J124" s="15"/>
    </row>
    <row r="125" spans="2:17" x14ac:dyDescent="0.15">
      <c r="B125" s="85">
        <v>124</v>
      </c>
      <c r="C125" s="556"/>
      <c r="D125" s="89">
        <v>10</v>
      </c>
      <c r="E125" s="557"/>
      <c r="F125" s="3" t="s">
        <v>362</v>
      </c>
      <c r="G125" s="4" t="s">
        <v>294</v>
      </c>
      <c r="H125" s="4" t="s">
        <v>158</v>
      </c>
      <c r="I125" s="80"/>
      <c r="J125" s="15"/>
      <c r="K125" s="25"/>
      <c r="L125" s="86"/>
      <c r="M125" s="25"/>
      <c r="N125" s="15"/>
      <c r="O125" s="86"/>
      <c r="P125" s="86"/>
      <c r="Q125" s="86"/>
    </row>
    <row r="126" spans="2:17" x14ac:dyDescent="0.15">
      <c r="B126" s="85">
        <v>125</v>
      </c>
      <c r="C126" s="556"/>
      <c r="D126" s="4">
        <v>11</v>
      </c>
      <c r="E126" s="557"/>
      <c r="F126" s="3" t="s">
        <v>363</v>
      </c>
      <c r="G126" s="4" t="s">
        <v>162</v>
      </c>
      <c r="H126" s="4" t="s">
        <v>297</v>
      </c>
      <c r="I126" s="80"/>
      <c r="J126" s="15"/>
      <c r="K126" s="25"/>
      <c r="L126" s="86"/>
      <c r="M126" s="25"/>
      <c r="N126" s="15"/>
      <c r="O126" s="86"/>
      <c r="P126" s="86"/>
      <c r="Q126" s="86"/>
    </row>
    <row r="127" spans="2:17" x14ac:dyDescent="0.15">
      <c r="B127" s="85">
        <v>126</v>
      </c>
      <c r="C127" s="556"/>
      <c r="D127" s="89">
        <v>12</v>
      </c>
      <c r="E127" s="557"/>
      <c r="F127" s="3" t="s">
        <v>364</v>
      </c>
      <c r="G127" s="4" t="s">
        <v>162</v>
      </c>
      <c r="H127" s="4" t="s">
        <v>297</v>
      </c>
      <c r="I127" s="80"/>
      <c r="J127" s="15"/>
      <c r="K127" s="25"/>
      <c r="L127" s="86"/>
      <c r="M127" s="25"/>
      <c r="N127" s="15"/>
      <c r="O127" s="86"/>
      <c r="P127" s="86"/>
      <c r="Q127" s="86"/>
    </row>
    <row r="128" spans="2:17" x14ac:dyDescent="0.15">
      <c r="B128" s="85">
        <v>127</v>
      </c>
      <c r="C128" s="556"/>
      <c r="D128" s="4">
        <v>13</v>
      </c>
      <c r="E128" s="557"/>
      <c r="F128" s="3" t="s">
        <v>365</v>
      </c>
      <c r="G128" s="4" t="s">
        <v>298</v>
      </c>
      <c r="H128" s="4" t="s">
        <v>297</v>
      </c>
      <c r="I128" s="80"/>
      <c r="J128" s="15"/>
      <c r="K128" s="25"/>
      <c r="L128" s="86"/>
      <c r="M128" s="25"/>
      <c r="N128" s="15"/>
      <c r="O128" s="86"/>
      <c r="P128" s="86"/>
      <c r="Q128" s="86"/>
    </row>
    <row r="129" spans="2:17" x14ac:dyDescent="0.15">
      <c r="B129" s="85">
        <v>128</v>
      </c>
      <c r="C129" s="556"/>
      <c r="D129" s="89">
        <v>14</v>
      </c>
      <c r="E129" s="557"/>
      <c r="F129" s="3" t="s">
        <v>208</v>
      </c>
      <c r="G129" s="4" t="s">
        <v>366</v>
      </c>
      <c r="H129" s="89" t="s">
        <v>295</v>
      </c>
      <c r="I129" s="80"/>
      <c r="J129" s="15"/>
      <c r="K129" s="25"/>
      <c r="L129" s="86"/>
      <c r="M129" s="25"/>
      <c r="N129" s="15"/>
      <c r="O129" s="86"/>
      <c r="P129" s="86"/>
      <c r="Q129" s="86"/>
    </row>
    <row r="130" spans="2:17" x14ac:dyDescent="0.15">
      <c r="B130" s="85">
        <v>129</v>
      </c>
      <c r="C130" s="556"/>
      <c r="D130" s="4">
        <v>15</v>
      </c>
      <c r="E130" s="557"/>
      <c r="F130" s="3" t="s">
        <v>367</v>
      </c>
      <c r="G130" s="4" t="s">
        <v>366</v>
      </c>
      <c r="H130" s="89" t="s">
        <v>295</v>
      </c>
      <c r="I130" s="80"/>
      <c r="J130" s="15"/>
      <c r="K130" s="25"/>
      <c r="L130" s="86"/>
      <c r="M130" s="25"/>
      <c r="N130" s="15"/>
      <c r="O130" s="86"/>
      <c r="P130" s="86"/>
      <c r="Q130" s="86"/>
    </row>
    <row r="131" spans="2:17" x14ac:dyDescent="0.15">
      <c r="B131" s="85">
        <v>130</v>
      </c>
      <c r="C131" s="556"/>
      <c r="D131" s="89">
        <v>16</v>
      </c>
      <c r="E131" s="557"/>
      <c r="F131" s="8" t="s">
        <v>504</v>
      </c>
      <c r="G131" s="4" t="s">
        <v>296</v>
      </c>
      <c r="H131" s="89" t="s">
        <v>295</v>
      </c>
      <c r="I131" s="80"/>
      <c r="J131" s="15"/>
      <c r="K131" s="25"/>
      <c r="L131" s="86"/>
      <c r="M131" s="25"/>
      <c r="N131" s="15"/>
      <c r="O131" s="86"/>
      <c r="P131" s="86"/>
      <c r="Q131" s="86"/>
    </row>
    <row r="132" spans="2:17" x14ac:dyDescent="0.15">
      <c r="B132" s="85">
        <v>131</v>
      </c>
      <c r="C132" s="556"/>
      <c r="D132" s="4">
        <v>17</v>
      </c>
      <c r="E132" s="557"/>
      <c r="F132" s="8" t="s">
        <v>505</v>
      </c>
      <c r="G132" s="4" t="s">
        <v>296</v>
      </c>
      <c r="H132" s="89" t="s">
        <v>295</v>
      </c>
      <c r="I132" s="80"/>
      <c r="J132" s="15"/>
      <c r="K132" s="25"/>
      <c r="L132" s="86"/>
      <c r="M132" s="25"/>
      <c r="N132" s="15"/>
      <c r="O132" s="86"/>
      <c r="P132" s="86"/>
      <c r="Q132" s="86"/>
    </row>
    <row r="133" spans="2:17" x14ac:dyDescent="0.15">
      <c r="B133" s="85">
        <v>132</v>
      </c>
      <c r="C133" s="558"/>
      <c r="D133" s="89">
        <v>18</v>
      </c>
      <c r="E133" s="411"/>
      <c r="F133" s="8" t="s">
        <v>506</v>
      </c>
      <c r="G133" s="4" t="s">
        <v>296</v>
      </c>
      <c r="H133" s="89" t="s">
        <v>295</v>
      </c>
      <c r="I133" s="80"/>
      <c r="J133" s="15"/>
      <c r="K133" s="25"/>
      <c r="L133" s="86"/>
      <c r="M133" s="25"/>
      <c r="N133" s="15"/>
      <c r="O133" s="86"/>
      <c r="P133" s="86"/>
      <c r="Q133" s="86"/>
    </row>
    <row r="134" spans="2:17" x14ac:dyDescent="0.15">
      <c r="B134" s="85">
        <v>133</v>
      </c>
      <c r="C134" s="555">
        <v>11</v>
      </c>
      <c r="D134" s="89">
        <v>1</v>
      </c>
      <c r="E134" s="410" t="s">
        <v>153</v>
      </c>
      <c r="F134" s="8" t="s">
        <v>368</v>
      </c>
      <c r="G134" s="4" t="s">
        <v>164</v>
      </c>
      <c r="H134" s="7" t="s">
        <v>158</v>
      </c>
      <c r="I134" s="80"/>
    </row>
    <row r="135" spans="2:17" x14ac:dyDescent="0.15">
      <c r="B135" s="85">
        <v>134</v>
      </c>
      <c r="C135" s="556"/>
      <c r="D135" s="89">
        <v>2</v>
      </c>
      <c r="E135" s="557"/>
      <c r="F135" s="3" t="s">
        <v>369</v>
      </c>
      <c r="G135" s="4" t="s">
        <v>164</v>
      </c>
      <c r="H135" s="7" t="s">
        <v>158</v>
      </c>
      <c r="I135" s="80"/>
    </row>
    <row r="136" spans="2:17" x14ac:dyDescent="0.15">
      <c r="B136" s="85">
        <v>135</v>
      </c>
      <c r="C136" s="556"/>
      <c r="D136" s="89">
        <v>3</v>
      </c>
      <c r="E136" s="557"/>
      <c r="F136" s="3" t="s">
        <v>540</v>
      </c>
      <c r="G136" s="4" t="s">
        <v>164</v>
      </c>
      <c r="H136" s="7" t="s">
        <v>158</v>
      </c>
      <c r="I136" s="80"/>
    </row>
    <row r="137" spans="2:17" x14ac:dyDescent="0.15">
      <c r="B137" s="85">
        <v>136</v>
      </c>
      <c r="C137" s="556"/>
      <c r="D137" s="89">
        <v>4</v>
      </c>
      <c r="E137" s="557"/>
      <c r="F137" s="8" t="s">
        <v>541</v>
      </c>
      <c r="G137" s="4" t="s">
        <v>293</v>
      </c>
      <c r="H137" s="4" t="s">
        <v>158</v>
      </c>
      <c r="I137" s="80"/>
    </row>
    <row r="138" spans="2:17" x14ac:dyDescent="0.15">
      <c r="B138" s="85">
        <v>137</v>
      </c>
      <c r="C138" s="556"/>
      <c r="D138" s="89">
        <v>5</v>
      </c>
      <c r="E138" s="557"/>
      <c r="F138" s="3" t="s">
        <v>370</v>
      </c>
      <c r="G138" s="4" t="s">
        <v>156</v>
      </c>
      <c r="H138" s="68" t="s">
        <v>157</v>
      </c>
      <c r="I138" s="80"/>
    </row>
    <row r="139" spans="2:17" x14ac:dyDescent="0.15">
      <c r="B139" s="85">
        <v>138</v>
      </c>
      <c r="C139" s="556"/>
      <c r="D139" s="89">
        <v>6</v>
      </c>
      <c r="E139" s="557"/>
      <c r="F139" s="3" t="s">
        <v>210</v>
      </c>
      <c r="G139" s="4" t="s">
        <v>306</v>
      </c>
      <c r="H139" s="4" t="s">
        <v>158</v>
      </c>
      <c r="I139" s="80"/>
    </row>
    <row r="140" spans="2:17" x14ac:dyDescent="0.15">
      <c r="B140" s="85">
        <v>139</v>
      </c>
      <c r="C140" s="556"/>
      <c r="D140" s="89">
        <v>7</v>
      </c>
      <c r="E140" s="557"/>
      <c r="F140" s="3" t="s">
        <v>211</v>
      </c>
      <c r="G140" s="4" t="s">
        <v>306</v>
      </c>
      <c r="H140" s="4" t="s">
        <v>158</v>
      </c>
      <c r="I140" s="80"/>
    </row>
    <row r="141" spans="2:17" x14ac:dyDescent="0.15">
      <c r="B141" s="85">
        <v>140</v>
      </c>
      <c r="C141" s="556"/>
      <c r="D141" s="89">
        <v>8</v>
      </c>
      <c r="E141" s="557"/>
      <c r="F141" s="3" t="s">
        <v>212</v>
      </c>
      <c r="G141" s="4" t="s">
        <v>294</v>
      </c>
      <c r="H141" s="89" t="s">
        <v>157</v>
      </c>
      <c r="I141" s="80"/>
    </row>
    <row r="142" spans="2:17" x14ac:dyDescent="0.15">
      <c r="B142" s="85">
        <v>141</v>
      </c>
      <c r="C142" s="556"/>
      <c r="D142" s="89">
        <v>9</v>
      </c>
      <c r="E142" s="557"/>
      <c r="F142" s="3" t="s">
        <v>216</v>
      </c>
      <c r="G142" s="4" t="s">
        <v>294</v>
      </c>
      <c r="H142" s="4" t="s">
        <v>158</v>
      </c>
      <c r="I142" s="80"/>
    </row>
    <row r="143" spans="2:17" x14ac:dyDescent="0.15">
      <c r="B143" s="85">
        <v>142</v>
      </c>
      <c r="C143" s="556"/>
      <c r="D143" s="89">
        <v>10</v>
      </c>
      <c r="E143" s="557"/>
      <c r="F143" s="3" t="s">
        <v>215</v>
      </c>
      <c r="G143" s="4" t="s">
        <v>294</v>
      </c>
      <c r="H143" s="4" t="s">
        <v>158</v>
      </c>
      <c r="I143" s="80"/>
    </row>
    <row r="144" spans="2:17" x14ac:dyDescent="0.15">
      <c r="B144" s="85">
        <v>143</v>
      </c>
      <c r="C144" s="556"/>
      <c r="D144" s="89">
        <v>11</v>
      </c>
      <c r="E144" s="557"/>
      <c r="F144" s="3" t="s">
        <v>558</v>
      </c>
      <c r="G144" s="4" t="s">
        <v>294</v>
      </c>
      <c r="H144" s="4" t="s">
        <v>158</v>
      </c>
      <c r="I144" s="80"/>
    </row>
    <row r="145" spans="2:13" x14ac:dyDescent="0.15">
      <c r="B145" s="85">
        <v>144</v>
      </c>
      <c r="C145" s="556"/>
      <c r="D145" s="89">
        <v>12</v>
      </c>
      <c r="E145" s="557"/>
      <c r="F145" s="3" t="s">
        <v>137</v>
      </c>
      <c r="G145" s="4" t="s">
        <v>294</v>
      </c>
      <c r="H145" s="4" t="s">
        <v>158</v>
      </c>
      <c r="I145" s="80"/>
    </row>
    <row r="146" spans="2:13" x14ac:dyDescent="0.15">
      <c r="B146" s="85">
        <v>145</v>
      </c>
      <c r="C146" s="556"/>
      <c r="D146" s="89">
        <v>13</v>
      </c>
      <c r="E146" s="557"/>
      <c r="F146" s="3" t="s">
        <v>139</v>
      </c>
      <c r="G146" s="4" t="s">
        <v>296</v>
      </c>
      <c r="H146" s="4" t="s">
        <v>158</v>
      </c>
      <c r="I146" s="80"/>
    </row>
    <row r="147" spans="2:13" x14ac:dyDescent="0.15">
      <c r="B147" s="85">
        <v>146</v>
      </c>
      <c r="C147" s="556"/>
      <c r="D147" s="89">
        <v>14</v>
      </c>
      <c r="E147" s="557"/>
      <c r="F147" s="3" t="s">
        <v>138</v>
      </c>
      <c r="G147" s="4" t="s">
        <v>296</v>
      </c>
      <c r="H147" s="4" t="s">
        <v>158</v>
      </c>
      <c r="I147" s="80"/>
    </row>
    <row r="148" spans="2:13" x14ac:dyDescent="0.15">
      <c r="B148" s="85">
        <v>147</v>
      </c>
      <c r="C148" s="556"/>
      <c r="D148" s="89">
        <v>15</v>
      </c>
      <c r="E148" s="557"/>
      <c r="F148" s="8" t="s">
        <v>214</v>
      </c>
      <c r="G148" s="4" t="s">
        <v>296</v>
      </c>
      <c r="H148" s="89" t="s">
        <v>157</v>
      </c>
      <c r="I148" s="80"/>
    </row>
    <row r="149" spans="2:13" x14ac:dyDescent="0.15">
      <c r="B149" s="85">
        <v>148</v>
      </c>
      <c r="C149" s="556"/>
      <c r="D149" s="89">
        <v>16</v>
      </c>
      <c r="E149" s="557"/>
      <c r="F149" s="3" t="s">
        <v>213</v>
      </c>
      <c r="G149" s="4" t="s">
        <v>296</v>
      </c>
      <c r="H149" s="89" t="s">
        <v>376</v>
      </c>
      <c r="I149" s="80"/>
    </row>
    <row r="150" spans="2:13" x14ac:dyDescent="0.15">
      <c r="B150" s="85">
        <v>149</v>
      </c>
      <c r="C150" s="556"/>
      <c r="D150" s="89">
        <v>17</v>
      </c>
      <c r="E150" s="557"/>
      <c r="F150" s="3" t="s">
        <v>371</v>
      </c>
      <c r="G150" s="4" t="s">
        <v>161</v>
      </c>
      <c r="H150" s="89" t="s">
        <v>295</v>
      </c>
      <c r="I150" s="80"/>
    </row>
    <row r="151" spans="2:13" x14ac:dyDescent="0.15">
      <c r="B151" s="85">
        <v>150</v>
      </c>
      <c r="C151" s="555">
        <v>12</v>
      </c>
      <c r="D151" s="7">
        <v>1</v>
      </c>
      <c r="E151" s="410" t="s">
        <v>154</v>
      </c>
      <c r="F151" s="29" t="s">
        <v>372</v>
      </c>
      <c r="G151" s="4" t="s">
        <v>159</v>
      </c>
      <c r="H151" s="89" t="s">
        <v>295</v>
      </c>
      <c r="I151" s="101"/>
    </row>
    <row r="152" spans="2:13" x14ac:dyDescent="0.15">
      <c r="B152" s="85">
        <v>151</v>
      </c>
      <c r="C152" s="556"/>
      <c r="D152" s="68">
        <v>2</v>
      </c>
      <c r="E152" s="557"/>
      <c r="F152" s="102" t="s">
        <v>373</v>
      </c>
      <c r="G152" s="68" t="s">
        <v>306</v>
      </c>
      <c r="H152" s="68" t="s">
        <v>158</v>
      </c>
      <c r="I152" s="103"/>
    </row>
    <row r="153" spans="2:13" x14ac:dyDescent="0.15">
      <c r="B153" s="85">
        <v>152</v>
      </c>
      <c r="C153" s="556"/>
      <c r="D153" s="68">
        <v>3</v>
      </c>
      <c r="E153" s="557"/>
      <c r="F153" s="102" t="s">
        <v>290</v>
      </c>
      <c r="G153" s="68" t="s">
        <v>306</v>
      </c>
      <c r="H153" s="68" t="s">
        <v>158</v>
      </c>
      <c r="I153" s="103"/>
      <c r="K153" s="15"/>
      <c r="L153" s="86"/>
      <c r="M153" s="86"/>
    </row>
    <row r="154" spans="2:13" x14ac:dyDescent="0.15">
      <c r="B154" s="85">
        <v>153</v>
      </c>
      <c r="C154" s="556"/>
      <c r="D154" s="68">
        <v>4</v>
      </c>
      <c r="E154" s="557"/>
      <c r="F154" s="102" t="s">
        <v>374</v>
      </c>
      <c r="G154" s="4" t="s">
        <v>375</v>
      </c>
      <c r="H154" s="7" t="s">
        <v>158</v>
      </c>
      <c r="I154" s="103"/>
      <c r="K154" s="15"/>
      <c r="L154" s="86"/>
      <c r="M154" s="86"/>
    </row>
    <row r="155" spans="2:13" x14ac:dyDescent="0.15">
      <c r="B155" s="85">
        <v>154</v>
      </c>
      <c r="C155" s="555">
        <v>13</v>
      </c>
      <c r="D155" s="4">
        <v>1</v>
      </c>
      <c r="E155" s="410" t="s">
        <v>281</v>
      </c>
      <c r="F155" s="3" t="s">
        <v>377</v>
      </c>
      <c r="G155" s="4" t="s">
        <v>162</v>
      </c>
      <c r="H155" s="7" t="s">
        <v>157</v>
      </c>
      <c r="I155" s="80"/>
    </row>
    <row r="156" spans="2:13" x14ac:dyDescent="0.15">
      <c r="B156" s="85">
        <v>155</v>
      </c>
      <c r="C156" s="556"/>
      <c r="D156" s="4">
        <v>2</v>
      </c>
      <c r="E156" s="557"/>
      <c r="F156" s="3" t="s">
        <v>378</v>
      </c>
      <c r="G156" s="4" t="s">
        <v>164</v>
      </c>
      <c r="H156" s="68" t="s">
        <v>157</v>
      </c>
      <c r="I156" s="80"/>
    </row>
    <row r="157" spans="2:13" x14ac:dyDescent="0.15">
      <c r="B157" s="85">
        <v>156</v>
      </c>
      <c r="C157" s="556"/>
      <c r="D157" s="4">
        <v>3</v>
      </c>
      <c r="E157" s="557"/>
      <c r="F157" s="91" t="s">
        <v>550</v>
      </c>
      <c r="G157" s="4" t="s">
        <v>164</v>
      </c>
      <c r="H157" s="68" t="s">
        <v>157</v>
      </c>
      <c r="I157" s="80"/>
    </row>
    <row r="158" spans="2:13" x14ac:dyDescent="0.15">
      <c r="B158" s="85">
        <v>157</v>
      </c>
      <c r="C158" s="556"/>
      <c r="D158" s="89">
        <v>4</v>
      </c>
      <c r="E158" s="557"/>
      <c r="F158" s="3" t="s">
        <v>542</v>
      </c>
      <c r="G158" s="4" t="s">
        <v>162</v>
      </c>
      <c r="H158" s="7" t="s">
        <v>158</v>
      </c>
      <c r="I158" s="80"/>
    </row>
    <row r="159" spans="2:13" x14ac:dyDescent="0.15">
      <c r="B159" s="85">
        <v>158</v>
      </c>
      <c r="C159" s="556"/>
      <c r="D159" s="4">
        <v>5</v>
      </c>
      <c r="E159" s="557"/>
      <c r="F159" s="3" t="s">
        <v>379</v>
      </c>
      <c r="G159" s="4" t="s">
        <v>164</v>
      </c>
      <c r="H159" s="7" t="s">
        <v>158</v>
      </c>
      <c r="I159" s="80"/>
    </row>
    <row r="160" spans="2:13" x14ac:dyDescent="0.15">
      <c r="B160" s="85">
        <v>159</v>
      </c>
      <c r="C160" s="556"/>
      <c r="D160" s="4">
        <v>6</v>
      </c>
      <c r="E160" s="557"/>
      <c r="F160" s="3" t="s">
        <v>380</v>
      </c>
      <c r="G160" s="4" t="s">
        <v>164</v>
      </c>
      <c r="H160" s="7" t="s">
        <v>158</v>
      </c>
      <c r="I160" s="80"/>
    </row>
    <row r="161" spans="2:15" x14ac:dyDescent="0.15">
      <c r="B161" s="85">
        <v>160</v>
      </c>
      <c r="C161" s="556"/>
      <c r="D161" s="89">
        <v>7</v>
      </c>
      <c r="E161" s="557"/>
      <c r="F161" s="3" t="s">
        <v>381</v>
      </c>
      <c r="G161" s="4" t="s">
        <v>156</v>
      </c>
      <c r="H161" s="7" t="s">
        <v>158</v>
      </c>
      <c r="I161" s="80"/>
    </row>
    <row r="162" spans="2:15" x14ac:dyDescent="0.15">
      <c r="B162" s="85">
        <v>161</v>
      </c>
      <c r="C162" s="556"/>
      <c r="D162" s="4">
        <v>8</v>
      </c>
      <c r="E162" s="557"/>
      <c r="F162" s="3" t="s">
        <v>534</v>
      </c>
      <c r="G162" s="4" t="s">
        <v>156</v>
      </c>
      <c r="H162" s="68" t="s">
        <v>157</v>
      </c>
      <c r="I162" s="80"/>
    </row>
    <row r="163" spans="2:15" x14ac:dyDescent="0.15">
      <c r="B163" s="85">
        <v>162</v>
      </c>
      <c r="C163" s="556"/>
      <c r="D163" s="4">
        <v>9</v>
      </c>
      <c r="E163" s="557"/>
      <c r="F163" s="116" t="s">
        <v>382</v>
      </c>
      <c r="G163" s="4" t="s">
        <v>294</v>
      </c>
      <c r="H163" s="106" t="s">
        <v>383</v>
      </c>
      <c r="I163" s="80"/>
    </row>
    <row r="164" spans="2:15" x14ac:dyDescent="0.15">
      <c r="B164" s="85">
        <v>163</v>
      </c>
      <c r="C164" s="556"/>
      <c r="D164" s="4">
        <v>10</v>
      </c>
      <c r="E164" s="557"/>
      <c r="F164" s="3" t="s">
        <v>384</v>
      </c>
      <c r="G164" s="4" t="s">
        <v>160</v>
      </c>
      <c r="H164" s="106" t="s">
        <v>383</v>
      </c>
      <c r="I164" s="80"/>
      <c r="M164" s="86"/>
      <c r="N164" s="86"/>
      <c r="O164" s="86"/>
    </row>
    <row r="165" spans="2:15" x14ac:dyDescent="0.15">
      <c r="B165" s="85">
        <v>164</v>
      </c>
      <c r="C165" s="556"/>
      <c r="D165" s="4">
        <v>11</v>
      </c>
      <c r="E165" s="557"/>
      <c r="F165" s="3" t="s">
        <v>385</v>
      </c>
      <c r="G165" s="4" t="s">
        <v>160</v>
      </c>
      <c r="H165" s="7" t="s">
        <v>158</v>
      </c>
      <c r="I165" s="80"/>
    </row>
    <row r="166" spans="2:15" x14ac:dyDescent="0.15">
      <c r="B166" s="85">
        <v>165</v>
      </c>
      <c r="C166" s="556"/>
      <c r="D166" s="4">
        <v>12</v>
      </c>
      <c r="E166" s="557"/>
      <c r="F166" s="3" t="s">
        <v>584</v>
      </c>
      <c r="G166" s="4" t="s">
        <v>160</v>
      </c>
      <c r="H166" s="7" t="s">
        <v>295</v>
      </c>
      <c r="I166" s="80"/>
    </row>
    <row r="167" spans="2:15" x14ac:dyDescent="0.15">
      <c r="B167" s="85">
        <v>166</v>
      </c>
      <c r="C167" s="556"/>
      <c r="D167" s="4">
        <v>13</v>
      </c>
      <c r="E167" s="557"/>
      <c r="F167" s="3" t="s">
        <v>585</v>
      </c>
      <c r="G167" s="4" t="s">
        <v>160</v>
      </c>
      <c r="H167" s="7" t="s">
        <v>295</v>
      </c>
      <c r="I167" s="80"/>
    </row>
    <row r="168" spans="2:15" x14ac:dyDescent="0.15">
      <c r="B168" s="85">
        <v>167</v>
      </c>
      <c r="C168" s="556"/>
      <c r="D168" s="4">
        <v>14</v>
      </c>
      <c r="E168" s="557"/>
      <c r="F168" s="3" t="s">
        <v>386</v>
      </c>
      <c r="G168" s="4" t="s">
        <v>161</v>
      </c>
      <c r="H168" s="7" t="s">
        <v>295</v>
      </c>
      <c r="I168" s="80"/>
    </row>
    <row r="169" spans="2:15" x14ac:dyDescent="0.15">
      <c r="B169" s="85">
        <v>168</v>
      </c>
      <c r="C169" s="555">
        <v>14</v>
      </c>
      <c r="D169" s="89">
        <v>1</v>
      </c>
      <c r="E169" s="410" t="s">
        <v>155</v>
      </c>
      <c r="F169" s="8" t="s">
        <v>388</v>
      </c>
      <c r="G169" s="4" t="s">
        <v>162</v>
      </c>
      <c r="H169" s="7" t="s">
        <v>158</v>
      </c>
      <c r="I169" s="90"/>
      <c r="J169" s="104"/>
      <c r="K169" s="15"/>
      <c r="L169" s="86"/>
      <c r="M169" s="86"/>
    </row>
    <row r="170" spans="2:15" x14ac:dyDescent="0.15">
      <c r="B170" s="85">
        <v>169</v>
      </c>
      <c r="C170" s="556"/>
      <c r="D170" s="4">
        <v>2</v>
      </c>
      <c r="E170" s="557"/>
      <c r="F170" s="3" t="s">
        <v>389</v>
      </c>
      <c r="G170" s="4" t="s">
        <v>162</v>
      </c>
      <c r="H170" s="7" t="s">
        <v>158</v>
      </c>
      <c r="I170" s="80"/>
      <c r="J170" s="104"/>
      <c r="K170" s="15"/>
      <c r="L170" s="15"/>
      <c r="M170" s="15"/>
    </row>
    <row r="171" spans="2:15" x14ac:dyDescent="0.15">
      <c r="B171" s="85">
        <v>170</v>
      </c>
      <c r="C171" s="556"/>
      <c r="D171" s="89">
        <v>3</v>
      </c>
      <c r="E171" s="557"/>
      <c r="F171" s="3" t="s">
        <v>390</v>
      </c>
      <c r="G171" s="4" t="s">
        <v>162</v>
      </c>
      <c r="H171" s="7" t="s">
        <v>158</v>
      </c>
      <c r="I171" s="80"/>
      <c r="J171" s="104"/>
      <c r="K171" s="15"/>
      <c r="L171" s="86"/>
      <c r="M171" s="86"/>
    </row>
    <row r="172" spans="2:15" x14ac:dyDescent="0.15">
      <c r="B172" s="85">
        <v>171</v>
      </c>
      <c r="C172" s="556"/>
      <c r="D172" s="4">
        <v>4</v>
      </c>
      <c r="E172" s="557"/>
      <c r="F172" s="3" t="s">
        <v>395</v>
      </c>
      <c r="G172" s="4" t="s">
        <v>162</v>
      </c>
      <c r="H172" s="7" t="s">
        <v>158</v>
      </c>
      <c r="I172" s="80"/>
      <c r="J172" s="104"/>
      <c r="K172" s="15"/>
      <c r="L172" s="86"/>
      <c r="M172" s="86"/>
    </row>
    <row r="173" spans="2:15" x14ac:dyDescent="0.15">
      <c r="B173" s="85">
        <v>172</v>
      </c>
      <c r="C173" s="556"/>
      <c r="D173" s="89">
        <v>5</v>
      </c>
      <c r="E173" s="557"/>
      <c r="F173" s="3" t="s">
        <v>551</v>
      </c>
      <c r="G173" s="4" t="s">
        <v>162</v>
      </c>
      <c r="H173" s="7" t="s">
        <v>157</v>
      </c>
      <c r="I173" s="80"/>
      <c r="J173" s="104"/>
      <c r="K173" s="15"/>
      <c r="L173" s="15"/>
      <c r="M173" s="15"/>
    </row>
    <row r="174" spans="2:15" x14ac:dyDescent="0.15">
      <c r="B174" s="85">
        <v>173</v>
      </c>
      <c r="C174" s="556"/>
      <c r="D174" s="4">
        <v>6</v>
      </c>
      <c r="E174" s="557"/>
      <c r="F174" s="3" t="s">
        <v>552</v>
      </c>
      <c r="G174" s="4" t="s">
        <v>293</v>
      </c>
      <c r="H174" s="89" t="s">
        <v>157</v>
      </c>
      <c r="I174" s="80"/>
      <c r="J174" s="104"/>
      <c r="K174" s="15"/>
      <c r="L174" s="15"/>
      <c r="M174" s="15"/>
    </row>
    <row r="175" spans="2:15" x14ac:dyDescent="0.15">
      <c r="B175" s="85">
        <v>174</v>
      </c>
      <c r="C175" s="556"/>
      <c r="D175" s="89">
        <v>7</v>
      </c>
      <c r="E175" s="557"/>
      <c r="F175" s="3" t="s">
        <v>517</v>
      </c>
      <c r="G175" s="4" t="s">
        <v>164</v>
      </c>
      <c r="H175" s="68" t="s">
        <v>157</v>
      </c>
      <c r="I175" s="80"/>
      <c r="J175" s="104"/>
      <c r="K175" s="15"/>
      <c r="L175" s="15"/>
      <c r="M175" s="15"/>
    </row>
    <row r="176" spans="2:15" x14ac:dyDescent="0.15">
      <c r="B176" s="85">
        <v>175</v>
      </c>
      <c r="C176" s="556"/>
      <c r="D176" s="4">
        <v>8</v>
      </c>
      <c r="E176" s="557"/>
      <c r="F176" s="3" t="s">
        <v>221</v>
      </c>
      <c r="G176" s="4" t="s">
        <v>306</v>
      </c>
      <c r="H176" s="4" t="s">
        <v>158</v>
      </c>
      <c r="I176" s="80"/>
      <c r="J176" s="104"/>
      <c r="K176" s="15"/>
      <c r="L176" s="15"/>
      <c r="M176" s="15"/>
    </row>
    <row r="177" spans="2:13" x14ac:dyDescent="0.15">
      <c r="B177" s="85">
        <v>176</v>
      </c>
      <c r="C177" s="556"/>
      <c r="D177" s="89">
        <v>9</v>
      </c>
      <c r="E177" s="557"/>
      <c r="F177" s="3" t="s">
        <v>220</v>
      </c>
      <c r="G177" s="4" t="s">
        <v>306</v>
      </c>
      <c r="H177" s="4" t="s">
        <v>158</v>
      </c>
      <c r="I177" s="80"/>
      <c r="J177" s="104"/>
      <c r="K177" s="15"/>
      <c r="L177" s="15"/>
      <c r="M177" s="15"/>
    </row>
    <row r="178" spans="2:13" x14ac:dyDescent="0.15">
      <c r="B178" s="85">
        <v>177</v>
      </c>
      <c r="C178" s="556"/>
      <c r="D178" s="4">
        <v>10</v>
      </c>
      <c r="E178" s="557"/>
      <c r="F178" s="3" t="s">
        <v>219</v>
      </c>
      <c r="G178" s="4" t="s">
        <v>306</v>
      </c>
      <c r="H178" s="4" t="s">
        <v>158</v>
      </c>
      <c r="I178" s="80"/>
      <c r="J178" s="104"/>
      <c r="K178" s="15"/>
      <c r="L178" s="15"/>
      <c r="M178" s="15"/>
    </row>
    <row r="179" spans="2:13" x14ac:dyDescent="0.15">
      <c r="B179" s="85">
        <v>178</v>
      </c>
      <c r="C179" s="556"/>
      <c r="D179" s="89">
        <v>11</v>
      </c>
      <c r="E179" s="557"/>
      <c r="F179" s="3" t="s">
        <v>218</v>
      </c>
      <c r="G179" s="4" t="s">
        <v>306</v>
      </c>
      <c r="H179" s="89" t="s">
        <v>157</v>
      </c>
      <c r="I179" s="80"/>
      <c r="J179" s="104"/>
      <c r="K179" s="15"/>
      <c r="L179" s="15"/>
      <c r="M179" s="15"/>
    </row>
    <row r="180" spans="2:13" x14ac:dyDescent="0.15">
      <c r="B180" s="85">
        <v>179</v>
      </c>
      <c r="C180" s="556"/>
      <c r="D180" s="4">
        <v>12</v>
      </c>
      <c r="E180" s="557"/>
      <c r="F180" s="3" t="s">
        <v>571</v>
      </c>
      <c r="G180" s="4" t="s">
        <v>306</v>
      </c>
      <c r="H180" s="89" t="s">
        <v>157</v>
      </c>
      <c r="I180" s="80"/>
      <c r="J180" s="104"/>
      <c r="K180" s="15"/>
      <c r="L180" s="86"/>
      <c r="M180" s="86"/>
    </row>
    <row r="181" spans="2:13" x14ac:dyDescent="0.15">
      <c r="B181" s="85">
        <v>180</v>
      </c>
      <c r="C181" s="556"/>
      <c r="D181" s="89">
        <v>13</v>
      </c>
      <c r="E181" s="557"/>
      <c r="F181" s="3" t="s">
        <v>217</v>
      </c>
      <c r="G181" s="4" t="s">
        <v>306</v>
      </c>
      <c r="H181" s="89" t="s">
        <v>157</v>
      </c>
      <c r="I181" s="80"/>
      <c r="J181" s="104"/>
      <c r="K181" s="15"/>
      <c r="L181" s="86"/>
      <c r="M181" s="86"/>
    </row>
    <row r="182" spans="2:13" x14ac:dyDescent="0.15">
      <c r="B182" s="85">
        <v>181</v>
      </c>
      <c r="C182" s="556"/>
      <c r="D182" s="89">
        <v>14</v>
      </c>
      <c r="E182" s="557"/>
      <c r="F182" s="3" t="s">
        <v>559</v>
      </c>
      <c r="G182" s="4" t="s">
        <v>294</v>
      </c>
      <c r="H182" s="4" t="s">
        <v>158</v>
      </c>
      <c r="I182" s="80"/>
      <c r="J182" s="104"/>
      <c r="K182" s="15"/>
      <c r="L182" s="15"/>
      <c r="M182" s="15"/>
    </row>
    <row r="183" spans="2:13" x14ac:dyDescent="0.15">
      <c r="B183" s="85">
        <v>182</v>
      </c>
      <c r="C183" s="556"/>
      <c r="D183" s="4">
        <v>15</v>
      </c>
      <c r="E183" s="557"/>
      <c r="F183" s="3" t="s">
        <v>391</v>
      </c>
      <c r="G183" s="4" t="s">
        <v>159</v>
      </c>
      <c r="H183" s="7" t="s">
        <v>158</v>
      </c>
      <c r="I183" s="80"/>
      <c r="J183" s="104"/>
    </row>
    <row r="184" spans="2:13" x14ac:dyDescent="0.15">
      <c r="B184" s="85">
        <v>183</v>
      </c>
      <c r="C184" s="556"/>
      <c r="D184" s="89">
        <v>16</v>
      </c>
      <c r="E184" s="557"/>
      <c r="F184" s="3" t="s">
        <v>392</v>
      </c>
      <c r="G184" s="4" t="s">
        <v>160</v>
      </c>
      <c r="H184" s="7" t="s">
        <v>158</v>
      </c>
      <c r="I184" s="80"/>
      <c r="J184" s="104"/>
    </row>
    <row r="185" spans="2:13" x14ac:dyDescent="0.15">
      <c r="B185" s="85">
        <v>184</v>
      </c>
      <c r="C185" s="556"/>
      <c r="D185" s="89">
        <v>17</v>
      </c>
      <c r="E185" s="557"/>
      <c r="F185" s="3" t="s">
        <v>393</v>
      </c>
      <c r="G185" s="4" t="s">
        <v>160</v>
      </c>
      <c r="H185" s="7" t="s">
        <v>158</v>
      </c>
      <c r="I185" s="80"/>
      <c r="J185" s="104"/>
    </row>
    <row r="186" spans="2:13" x14ac:dyDescent="0.15">
      <c r="B186" s="85">
        <v>185</v>
      </c>
      <c r="C186" s="556"/>
      <c r="D186" s="89">
        <v>18</v>
      </c>
      <c r="E186" s="557"/>
      <c r="F186" s="3" t="s">
        <v>387</v>
      </c>
      <c r="G186" s="4" t="s">
        <v>296</v>
      </c>
      <c r="H186" s="89" t="s">
        <v>157</v>
      </c>
      <c r="I186" s="80"/>
      <c r="J186" s="104"/>
    </row>
    <row r="187" spans="2:13" x14ac:dyDescent="0.15">
      <c r="B187" s="85">
        <v>186</v>
      </c>
      <c r="C187" s="556"/>
      <c r="D187" s="89">
        <v>19</v>
      </c>
      <c r="E187" s="557"/>
      <c r="F187" s="3" t="s">
        <v>394</v>
      </c>
      <c r="G187" s="4" t="s">
        <v>161</v>
      </c>
      <c r="H187" s="89" t="s">
        <v>157</v>
      </c>
      <c r="I187" s="80"/>
      <c r="J187" s="104"/>
    </row>
    <row r="188" spans="2:13" x14ac:dyDescent="0.15">
      <c r="B188" s="85">
        <v>187</v>
      </c>
      <c r="C188" s="555">
        <v>15</v>
      </c>
      <c r="D188" s="4">
        <v>1</v>
      </c>
      <c r="E188" s="410" t="s">
        <v>171</v>
      </c>
      <c r="F188" s="3" t="s">
        <v>543</v>
      </c>
      <c r="G188" s="4" t="s">
        <v>162</v>
      </c>
      <c r="H188" s="7" t="s">
        <v>158</v>
      </c>
      <c r="I188" s="80"/>
      <c r="J188" s="104"/>
    </row>
    <row r="189" spans="2:13" x14ac:dyDescent="0.15">
      <c r="B189" s="85">
        <v>188</v>
      </c>
      <c r="C189" s="556"/>
      <c r="D189" s="4">
        <v>2</v>
      </c>
      <c r="E189" s="557"/>
      <c r="F189" s="3" t="s">
        <v>244</v>
      </c>
      <c r="G189" s="4" t="s">
        <v>293</v>
      </c>
      <c r="H189" s="4" t="s">
        <v>158</v>
      </c>
      <c r="I189" s="80"/>
      <c r="J189" s="104"/>
    </row>
    <row r="190" spans="2:13" x14ac:dyDescent="0.15">
      <c r="B190" s="85">
        <v>189</v>
      </c>
      <c r="C190" s="556"/>
      <c r="D190" s="89">
        <v>3</v>
      </c>
      <c r="E190" s="557"/>
      <c r="F190" s="3" t="s">
        <v>544</v>
      </c>
      <c r="G190" s="4" t="s">
        <v>293</v>
      </c>
      <c r="H190" s="4" t="s">
        <v>158</v>
      </c>
      <c r="I190" s="80"/>
      <c r="J190" s="104"/>
      <c r="K190" s="15"/>
      <c r="L190" s="86"/>
      <c r="M190" s="86"/>
    </row>
    <row r="191" spans="2:13" x14ac:dyDescent="0.15">
      <c r="B191" s="85">
        <v>190</v>
      </c>
      <c r="C191" s="556"/>
      <c r="D191" s="4">
        <v>4</v>
      </c>
      <c r="E191" s="557"/>
      <c r="F191" s="3" t="s">
        <v>396</v>
      </c>
      <c r="G191" s="4" t="s">
        <v>298</v>
      </c>
      <c r="H191" s="4" t="s">
        <v>158</v>
      </c>
      <c r="I191" s="80"/>
      <c r="J191" s="104"/>
      <c r="K191" s="15"/>
      <c r="L191" s="15"/>
      <c r="M191" s="15"/>
    </row>
    <row r="192" spans="2:13" x14ac:dyDescent="0.15">
      <c r="B192" s="85">
        <v>191</v>
      </c>
      <c r="C192" s="556"/>
      <c r="D192" s="89">
        <v>5</v>
      </c>
      <c r="E192" s="557"/>
      <c r="F192" s="3" t="s">
        <v>107</v>
      </c>
      <c r="G192" s="4" t="s">
        <v>296</v>
      </c>
      <c r="H192" s="4" t="s">
        <v>158</v>
      </c>
      <c r="I192" s="80"/>
      <c r="J192" s="104"/>
      <c r="K192" s="15"/>
      <c r="L192" s="15"/>
      <c r="M192" s="15"/>
    </row>
    <row r="193" spans="2:13" x14ac:dyDescent="0.15">
      <c r="B193" s="85">
        <v>192</v>
      </c>
      <c r="C193" s="556"/>
      <c r="D193" s="4">
        <v>6</v>
      </c>
      <c r="E193" s="557"/>
      <c r="F193" s="3" t="s">
        <v>108</v>
      </c>
      <c r="G193" s="4" t="s">
        <v>298</v>
      </c>
      <c r="H193" s="4" t="s">
        <v>158</v>
      </c>
      <c r="I193" s="80"/>
      <c r="J193" s="104"/>
      <c r="K193" s="15"/>
      <c r="L193" s="15"/>
      <c r="M193" s="15"/>
    </row>
    <row r="194" spans="2:13" x14ac:dyDescent="0.15">
      <c r="B194" s="85">
        <v>193</v>
      </c>
      <c r="C194" s="556"/>
      <c r="D194" s="89">
        <v>7</v>
      </c>
      <c r="E194" s="557"/>
      <c r="F194" s="3" t="s">
        <v>106</v>
      </c>
      <c r="G194" s="4" t="s">
        <v>296</v>
      </c>
      <c r="H194" s="4" t="s">
        <v>158</v>
      </c>
      <c r="I194" s="80"/>
      <c r="J194" s="104"/>
      <c r="K194" s="15"/>
      <c r="L194" s="86"/>
      <c r="M194" s="86"/>
    </row>
    <row r="195" spans="2:13" x14ac:dyDescent="0.15">
      <c r="B195" s="85">
        <v>194</v>
      </c>
      <c r="C195" s="556"/>
      <c r="D195" s="4">
        <v>8</v>
      </c>
      <c r="E195" s="557"/>
      <c r="F195" s="3" t="s">
        <v>397</v>
      </c>
      <c r="G195" s="4" t="s">
        <v>160</v>
      </c>
      <c r="H195" s="7" t="s">
        <v>158</v>
      </c>
      <c r="I195" s="80"/>
      <c r="J195" s="104"/>
      <c r="K195" s="15"/>
      <c r="L195" s="86"/>
      <c r="M195" s="86"/>
    </row>
    <row r="196" spans="2:13" x14ac:dyDescent="0.15">
      <c r="B196" s="85">
        <v>195</v>
      </c>
      <c r="C196" s="556"/>
      <c r="D196" s="89">
        <v>9</v>
      </c>
      <c r="E196" s="557"/>
      <c r="F196" s="3" t="s">
        <v>398</v>
      </c>
      <c r="G196" s="4" t="s">
        <v>162</v>
      </c>
      <c r="H196" s="7" t="s">
        <v>157</v>
      </c>
      <c r="I196" s="80"/>
      <c r="J196" s="104"/>
      <c r="K196" s="15"/>
      <c r="L196" s="86"/>
      <c r="M196" s="86"/>
    </row>
    <row r="197" spans="2:13" x14ac:dyDescent="0.15">
      <c r="B197" s="85">
        <v>196</v>
      </c>
      <c r="C197" s="556"/>
      <c r="D197" s="4">
        <v>10</v>
      </c>
      <c r="E197" s="557"/>
      <c r="F197" s="3" t="s">
        <v>399</v>
      </c>
      <c r="G197" s="4" t="s">
        <v>164</v>
      </c>
      <c r="H197" s="68" t="s">
        <v>157</v>
      </c>
      <c r="I197" s="80"/>
      <c r="J197" s="104"/>
      <c r="K197" s="15"/>
      <c r="L197" s="15"/>
      <c r="M197" s="15"/>
    </row>
    <row r="198" spans="2:13" x14ac:dyDescent="0.15">
      <c r="B198" s="85">
        <v>197</v>
      </c>
      <c r="C198" s="556"/>
      <c r="D198" s="89">
        <v>11</v>
      </c>
      <c r="E198" s="557"/>
      <c r="F198" s="114" t="s">
        <v>553</v>
      </c>
      <c r="G198" s="4" t="s">
        <v>164</v>
      </c>
      <c r="H198" s="68" t="s">
        <v>157</v>
      </c>
      <c r="I198" s="80"/>
      <c r="J198" s="104"/>
      <c r="K198" s="15"/>
      <c r="L198" s="15"/>
      <c r="M198" s="15"/>
    </row>
    <row r="199" spans="2:13" x14ac:dyDescent="0.15">
      <c r="B199" s="85">
        <v>198</v>
      </c>
      <c r="C199" s="556"/>
      <c r="D199" s="4">
        <v>12</v>
      </c>
      <c r="E199" s="557"/>
      <c r="F199" s="3" t="s">
        <v>246</v>
      </c>
      <c r="G199" s="4" t="s">
        <v>306</v>
      </c>
      <c r="H199" s="89" t="s">
        <v>157</v>
      </c>
      <c r="I199" s="80"/>
      <c r="K199" s="15"/>
      <c r="L199" s="15"/>
      <c r="M199" s="15"/>
    </row>
    <row r="200" spans="2:13" x14ac:dyDescent="0.15">
      <c r="B200" s="85">
        <v>199</v>
      </c>
      <c r="C200" s="556"/>
      <c r="D200" s="89">
        <v>13</v>
      </c>
      <c r="E200" s="557"/>
      <c r="F200" s="3" t="s">
        <v>245</v>
      </c>
      <c r="G200" s="4" t="s">
        <v>306</v>
      </c>
      <c r="H200" s="89" t="s">
        <v>157</v>
      </c>
      <c r="I200" s="80"/>
      <c r="K200" s="15"/>
      <c r="L200" s="15"/>
      <c r="M200" s="15"/>
    </row>
    <row r="201" spans="2:13" x14ac:dyDescent="0.15">
      <c r="B201" s="85">
        <v>200</v>
      </c>
      <c r="C201" s="556"/>
      <c r="D201" s="4">
        <v>14</v>
      </c>
      <c r="E201" s="557"/>
      <c r="F201" s="3" t="s">
        <v>507</v>
      </c>
      <c r="G201" s="4" t="s">
        <v>294</v>
      </c>
      <c r="H201" s="89" t="s">
        <v>157</v>
      </c>
      <c r="I201" s="80"/>
      <c r="K201" s="15"/>
      <c r="L201" s="15"/>
      <c r="M201" s="15"/>
    </row>
    <row r="202" spans="2:13" x14ac:dyDescent="0.15">
      <c r="B202" s="85">
        <v>201</v>
      </c>
      <c r="C202" s="556"/>
      <c r="D202" s="89">
        <v>15</v>
      </c>
      <c r="E202" s="557"/>
      <c r="F202" s="3" t="s">
        <v>400</v>
      </c>
      <c r="G202" s="4" t="s">
        <v>156</v>
      </c>
      <c r="H202" s="68" t="s">
        <v>157</v>
      </c>
      <c r="I202" s="80"/>
      <c r="K202" s="15"/>
      <c r="L202" s="86"/>
      <c r="M202" s="86"/>
    </row>
    <row r="203" spans="2:13" ht="14.25" customHeight="1" x14ac:dyDescent="0.15">
      <c r="B203" s="85">
        <v>202</v>
      </c>
      <c r="C203" s="556"/>
      <c r="D203" s="4">
        <v>16</v>
      </c>
      <c r="E203" s="557"/>
      <c r="F203" s="3" t="s">
        <v>401</v>
      </c>
      <c r="G203" s="4" t="s">
        <v>159</v>
      </c>
      <c r="H203" s="68" t="s">
        <v>157</v>
      </c>
      <c r="I203" s="80"/>
      <c r="K203" s="15"/>
      <c r="L203" s="86"/>
      <c r="M203" s="86"/>
    </row>
    <row r="204" spans="2:13" x14ac:dyDescent="0.15">
      <c r="B204" s="85">
        <v>203</v>
      </c>
      <c r="C204" s="556"/>
      <c r="D204" s="89">
        <v>17</v>
      </c>
      <c r="E204" s="557"/>
      <c r="F204" s="3" t="s">
        <v>247</v>
      </c>
      <c r="G204" s="4" t="s">
        <v>296</v>
      </c>
      <c r="H204" s="89" t="s">
        <v>157</v>
      </c>
      <c r="I204" s="80"/>
      <c r="K204" s="15"/>
      <c r="L204" s="15"/>
      <c r="M204" s="15"/>
    </row>
    <row r="205" spans="2:13" x14ac:dyDescent="0.15">
      <c r="B205" s="85">
        <v>204</v>
      </c>
      <c r="C205" s="558"/>
      <c r="D205" s="89">
        <v>18</v>
      </c>
      <c r="E205" s="411"/>
      <c r="F205" s="3" t="s">
        <v>109</v>
      </c>
      <c r="G205" s="4" t="s">
        <v>298</v>
      </c>
      <c r="H205" s="89" t="s">
        <v>157</v>
      </c>
      <c r="I205" s="80"/>
    </row>
    <row r="206" spans="2:13" x14ac:dyDescent="0.15">
      <c r="B206" s="85">
        <v>205</v>
      </c>
      <c r="C206" s="555">
        <v>16</v>
      </c>
      <c r="D206" s="4">
        <v>1</v>
      </c>
      <c r="E206" s="404" t="s">
        <v>172</v>
      </c>
      <c r="F206" s="3" t="s">
        <v>402</v>
      </c>
      <c r="G206" s="4" t="s">
        <v>164</v>
      </c>
      <c r="H206" s="7" t="s">
        <v>158</v>
      </c>
      <c r="I206" s="80"/>
    </row>
    <row r="207" spans="2:13" x14ac:dyDescent="0.15">
      <c r="B207" s="85">
        <v>206</v>
      </c>
      <c r="C207" s="556"/>
      <c r="D207" s="4">
        <v>2</v>
      </c>
      <c r="E207" s="404"/>
      <c r="F207" s="3" t="s">
        <v>249</v>
      </c>
      <c r="G207" s="4" t="s">
        <v>293</v>
      </c>
      <c r="H207" s="4" t="s">
        <v>158</v>
      </c>
      <c r="I207" s="80"/>
    </row>
    <row r="208" spans="2:13" x14ac:dyDescent="0.15">
      <c r="B208" s="85">
        <v>207</v>
      </c>
      <c r="C208" s="556"/>
      <c r="D208" s="4">
        <v>3</v>
      </c>
      <c r="E208" s="404"/>
      <c r="F208" s="3" t="s">
        <v>403</v>
      </c>
      <c r="G208" s="4" t="s">
        <v>164</v>
      </c>
      <c r="H208" s="7" t="s">
        <v>158</v>
      </c>
      <c r="I208" s="80"/>
    </row>
    <row r="209" spans="2:13" x14ac:dyDescent="0.15">
      <c r="B209" s="85">
        <v>208</v>
      </c>
      <c r="C209" s="556"/>
      <c r="D209" s="89">
        <v>4</v>
      </c>
      <c r="E209" s="404"/>
      <c r="F209" s="3" t="s">
        <v>133</v>
      </c>
      <c r="G209" s="4" t="s">
        <v>294</v>
      </c>
      <c r="H209" s="4" t="s">
        <v>158</v>
      </c>
      <c r="I209" s="80"/>
    </row>
    <row r="210" spans="2:13" x14ac:dyDescent="0.15">
      <c r="B210" s="85">
        <v>209</v>
      </c>
      <c r="C210" s="556"/>
      <c r="D210" s="4">
        <v>5</v>
      </c>
      <c r="E210" s="404"/>
      <c r="F210" s="3" t="s">
        <v>248</v>
      </c>
      <c r="G210" s="4" t="s">
        <v>293</v>
      </c>
      <c r="H210" s="4" t="s">
        <v>158</v>
      </c>
      <c r="I210" s="80"/>
    </row>
    <row r="211" spans="2:13" x14ac:dyDescent="0.15">
      <c r="B211" s="85">
        <v>210</v>
      </c>
      <c r="C211" s="556"/>
      <c r="D211" s="4">
        <v>6</v>
      </c>
      <c r="E211" s="404"/>
      <c r="F211" s="3" t="s">
        <v>560</v>
      </c>
      <c r="G211" s="4" t="s">
        <v>306</v>
      </c>
      <c r="H211" s="4" t="s">
        <v>158</v>
      </c>
      <c r="I211" s="80"/>
    </row>
    <row r="212" spans="2:13" x14ac:dyDescent="0.15">
      <c r="B212" s="85">
        <v>211</v>
      </c>
      <c r="C212" s="556"/>
      <c r="D212" s="89">
        <v>7</v>
      </c>
      <c r="E212" s="404"/>
      <c r="F212" s="3" t="s">
        <v>404</v>
      </c>
      <c r="G212" s="4" t="s">
        <v>298</v>
      </c>
      <c r="H212" s="4" t="s">
        <v>295</v>
      </c>
      <c r="I212" s="80"/>
    </row>
    <row r="213" spans="2:13" x14ac:dyDescent="0.15">
      <c r="B213" s="85">
        <v>212</v>
      </c>
      <c r="C213" s="556"/>
      <c r="D213" s="4">
        <v>8</v>
      </c>
      <c r="E213" s="404"/>
      <c r="F213" s="3" t="s">
        <v>405</v>
      </c>
      <c r="G213" s="4" t="s">
        <v>160</v>
      </c>
      <c r="H213" s="7" t="s">
        <v>157</v>
      </c>
      <c r="I213" s="80"/>
    </row>
    <row r="214" spans="2:13" x14ac:dyDescent="0.15">
      <c r="B214" s="85">
        <v>213</v>
      </c>
      <c r="C214" s="556"/>
      <c r="D214" s="89">
        <v>9</v>
      </c>
      <c r="E214" s="404"/>
      <c r="F214" s="3" t="s">
        <v>250</v>
      </c>
      <c r="G214" s="4" t="s">
        <v>294</v>
      </c>
      <c r="H214" s="4" t="s">
        <v>158</v>
      </c>
      <c r="I214" s="80"/>
    </row>
    <row r="215" spans="2:13" x14ac:dyDescent="0.15">
      <c r="B215" s="85">
        <v>214</v>
      </c>
      <c r="C215" s="556"/>
      <c r="D215" s="4">
        <v>10</v>
      </c>
      <c r="E215" s="404"/>
      <c r="F215" s="3" t="s">
        <v>406</v>
      </c>
      <c r="G215" s="4" t="s">
        <v>156</v>
      </c>
      <c r="H215" s="7" t="s">
        <v>158</v>
      </c>
      <c r="I215" s="80"/>
    </row>
    <row r="216" spans="2:13" x14ac:dyDescent="0.15">
      <c r="B216" s="85">
        <v>215</v>
      </c>
      <c r="C216" s="556"/>
      <c r="D216" s="89">
        <v>11</v>
      </c>
      <c r="E216" s="404"/>
      <c r="F216" s="3" t="s">
        <v>134</v>
      </c>
      <c r="G216" s="4" t="s">
        <v>296</v>
      </c>
      <c r="H216" s="4" t="s">
        <v>158</v>
      </c>
      <c r="I216" s="80"/>
    </row>
    <row r="217" spans="2:13" x14ac:dyDescent="0.15">
      <c r="B217" s="85">
        <v>216</v>
      </c>
      <c r="C217" s="555">
        <v>17</v>
      </c>
      <c r="D217" s="4">
        <v>1</v>
      </c>
      <c r="E217" s="410" t="s">
        <v>168</v>
      </c>
      <c r="F217" s="3" t="s">
        <v>237</v>
      </c>
      <c r="G217" s="4" t="s">
        <v>298</v>
      </c>
      <c r="H217" s="4" t="s">
        <v>158</v>
      </c>
      <c r="I217" s="80"/>
      <c r="K217" s="15"/>
      <c r="L217" s="86"/>
      <c r="M217" s="86"/>
    </row>
    <row r="218" spans="2:13" x14ac:dyDescent="0.15">
      <c r="B218" s="85">
        <v>217</v>
      </c>
      <c r="C218" s="556"/>
      <c r="D218" s="4">
        <v>2</v>
      </c>
      <c r="E218" s="557"/>
      <c r="F218" s="3" t="s">
        <v>233</v>
      </c>
      <c r="G218" s="4" t="s">
        <v>296</v>
      </c>
      <c r="H218" s="4" t="s">
        <v>158</v>
      </c>
      <c r="I218" s="80"/>
      <c r="K218" s="15"/>
      <c r="L218" s="86"/>
      <c r="M218" s="86"/>
    </row>
    <row r="219" spans="2:13" x14ac:dyDescent="0.15">
      <c r="B219" s="85">
        <v>218</v>
      </c>
      <c r="C219" s="556"/>
      <c r="D219" s="89">
        <v>3</v>
      </c>
      <c r="E219" s="557"/>
      <c r="F219" s="3" t="s">
        <v>169</v>
      </c>
      <c r="G219" s="4" t="s">
        <v>296</v>
      </c>
      <c r="H219" s="4" t="s">
        <v>158</v>
      </c>
      <c r="I219" s="80"/>
      <c r="K219" s="15"/>
      <c r="L219" s="15"/>
      <c r="M219" s="15"/>
    </row>
    <row r="220" spans="2:13" x14ac:dyDescent="0.15">
      <c r="B220" s="85">
        <v>219</v>
      </c>
      <c r="C220" s="556"/>
      <c r="D220" s="4">
        <v>4</v>
      </c>
      <c r="E220" s="557"/>
      <c r="F220" s="3" t="s">
        <v>238</v>
      </c>
      <c r="G220" s="4" t="s">
        <v>296</v>
      </c>
      <c r="H220" s="89" t="s">
        <v>157</v>
      </c>
      <c r="I220" s="80"/>
      <c r="K220" s="15"/>
      <c r="L220" s="15"/>
      <c r="M220" s="15"/>
    </row>
    <row r="221" spans="2:13" x14ac:dyDescent="0.15">
      <c r="B221" s="85">
        <v>220</v>
      </c>
      <c r="C221" s="556"/>
      <c r="D221" s="89">
        <v>5</v>
      </c>
      <c r="E221" s="557"/>
      <c r="F221" s="3" t="s">
        <v>234</v>
      </c>
      <c r="G221" s="4" t="s">
        <v>294</v>
      </c>
      <c r="H221" s="4" t="s">
        <v>158</v>
      </c>
      <c r="I221" s="80"/>
      <c r="K221" s="15"/>
      <c r="L221" s="15"/>
      <c r="M221" s="15"/>
    </row>
    <row r="222" spans="2:13" x14ac:dyDescent="0.15">
      <c r="B222" s="85">
        <v>221</v>
      </c>
      <c r="C222" s="556"/>
      <c r="D222" s="4">
        <v>6</v>
      </c>
      <c r="E222" s="557"/>
      <c r="F222" s="3" t="s">
        <v>408</v>
      </c>
      <c r="G222" s="4" t="s">
        <v>159</v>
      </c>
      <c r="H222" s="7" t="s">
        <v>158</v>
      </c>
      <c r="I222" s="80"/>
      <c r="K222" s="15"/>
      <c r="L222" s="15"/>
      <c r="M222" s="15"/>
    </row>
    <row r="223" spans="2:13" x14ac:dyDescent="0.15">
      <c r="B223" s="85">
        <v>222</v>
      </c>
      <c r="C223" s="556"/>
      <c r="D223" s="89">
        <v>7</v>
      </c>
      <c r="E223" s="557"/>
      <c r="F223" s="3" t="s">
        <v>235</v>
      </c>
      <c r="G223" s="4" t="s">
        <v>294</v>
      </c>
      <c r="H223" s="89" t="s">
        <v>157</v>
      </c>
      <c r="I223" s="80"/>
      <c r="K223" s="15"/>
      <c r="L223" s="15"/>
      <c r="M223" s="15"/>
    </row>
    <row r="224" spans="2:13" x14ac:dyDescent="0.15">
      <c r="B224" s="85">
        <v>223</v>
      </c>
      <c r="C224" s="556"/>
      <c r="D224" s="4">
        <v>8</v>
      </c>
      <c r="E224" s="557"/>
      <c r="F224" s="3" t="s">
        <v>409</v>
      </c>
      <c r="G224" s="4" t="s">
        <v>159</v>
      </c>
      <c r="H224" s="68" t="s">
        <v>157</v>
      </c>
      <c r="I224" s="80"/>
      <c r="K224" s="15"/>
      <c r="L224" s="86"/>
      <c r="M224" s="86"/>
    </row>
    <row r="225" spans="2:13" x14ac:dyDescent="0.15">
      <c r="B225" s="85">
        <v>224</v>
      </c>
      <c r="C225" s="556"/>
      <c r="D225" s="89">
        <v>9</v>
      </c>
      <c r="E225" s="557"/>
      <c r="F225" s="3" t="s">
        <v>236</v>
      </c>
      <c r="G225" s="4" t="s">
        <v>294</v>
      </c>
      <c r="H225" s="89" t="s">
        <v>157</v>
      </c>
      <c r="I225" s="80"/>
      <c r="K225" s="15"/>
      <c r="L225" s="15"/>
      <c r="M225" s="15"/>
    </row>
    <row r="226" spans="2:13" ht="14.25" customHeight="1" x14ac:dyDescent="0.15">
      <c r="B226" s="85">
        <v>225</v>
      </c>
      <c r="C226" s="556"/>
      <c r="D226" s="4">
        <v>10</v>
      </c>
      <c r="E226" s="557"/>
      <c r="F226" s="3" t="s">
        <v>525</v>
      </c>
      <c r="G226" s="4" t="s">
        <v>306</v>
      </c>
      <c r="H226" s="4" t="s">
        <v>158</v>
      </c>
      <c r="I226" s="80"/>
      <c r="K226" s="15"/>
      <c r="L226" s="15"/>
      <c r="M226" s="15"/>
    </row>
    <row r="227" spans="2:13" x14ac:dyDescent="0.15">
      <c r="B227" s="85">
        <v>226</v>
      </c>
      <c r="C227" s="556"/>
      <c r="D227" s="89">
        <v>11</v>
      </c>
      <c r="E227" s="557"/>
      <c r="F227" s="3" t="s">
        <v>231</v>
      </c>
      <c r="G227" s="4" t="s">
        <v>306</v>
      </c>
      <c r="H227" s="4" t="s">
        <v>158</v>
      </c>
      <c r="I227" s="80"/>
    </row>
    <row r="228" spans="2:13" x14ac:dyDescent="0.15">
      <c r="B228" s="85">
        <v>227</v>
      </c>
      <c r="C228" s="556"/>
      <c r="D228" s="4">
        <v>12</v>
      </c>
      <c r="E228" s="557"/>
      <c r="F228" s="3" t="s">
        <v>513</v>
      </c>
      <c r="G228" s="4" t="s">
        <v>156</v>
      </c>
      <c r="H228" s="7" t="s">
        <v>158</v>
      </c>
      <c r="I228" s="80"/>
    </row>
    <row r="229" spans="2:13" x14ac:dyDescent="0.15">
      <c r="B229" s="85">
        <v>228</v>
      </c>
      <c r="C229" s="556"/>
      <c r="D229" s="89">
        <v>13</v>
      </c>
      <c r="E229" s="557"/>
      <c r="F229" s="3" t="s">
        <v>232</v>
      </c>
      <c r="G229" s="4" t="s">
        <v>293</v>
      </c>
      <c r="H229" s="4" t="s">
        <v>158</v>
      </c>
      <c r="I229" s="80"/>
    </row>
    <row r="230" spans="2:13" ht="13.5" customHeight="1" x14ac:dyDescent="0.15">
      <c r="B230" s="85">
        <v>229</v>
      </c>
      <c r="C230" s="556"/>
      <c r="D230" s="4">
        <v>14</v>
      </c>
      <c r="E230" s="557"/>
      <c r="F230" s="3" t="s">
        <v>410</v>
      </c>
      <c r="G230" s="4" t="s">
        <v>164</v>
      </c>
      <c r="H230" s="7" t="s">
        <v>158</v>
      </c>
      <c r="I230" s="80"/>
      <c r="J230" s="93"/>
    </row>
    <row r="231" spans="2:13" x14ac:dyDescent="0.15">
      <c r="B231" s="85">
        <v>230</v>
      </c>
      <c r="C231" s="556"/>
      <c r="D231" s="4">
        <v>15</v>
      </c>
      <c r="E231" s="557"/>
      <c r="F231" s="3" t="s">
        <v>545</v>
      </c>
      <c r="G231" s="4" t="s">
        <v>162</v>
      </c>
      <c r="H231" s="7" t="s">
        <v>158</v>
      </c>
      <c r="I231" s="80"/>
    </row>
    <row r="232" spans="2:13" x14ac:dyDescent="0.15">
      <c r="B232" s="85">
        <v>231</v>
      </c>
      <c r="C232" s="556"/>
      <c r="D232" s="89">
        <v>16</v>
      </c>
      <c r="E232" s="557"/>
      <c r="F232" s="3" t="s">
        <v>411</v>
      </c>
      <c r="G232" s="4" t="s">
        <v>162</v>
      </c>
      <c r="H232" s="7" t="s">
        <v>158</v>
      </c>
      <c r="I232" s="80"/>
    </row>
    <row r="233" spans="2:13" x14ac:dyDescent="0.15">
      <c r="B233" s="85">
        <v>232</v>
      </c>
      <c r="C233" s="556"/>
      <c r="D233" s="4">
        <v>17</v>
      </c>
      <c r="E233" s="557"/>
      <c r="F233" s="3" t="s">
        <v>412</v>
      </c>
      <c r="G233" s="4" t="s">
        <v>162</v>
      </c>
      <c r="H233" s="7" t="s">
        <v>157</v>
      </c>
      <c r="I233" s="80"/>
    </row>
    <row r="234" spans="2:13" ht="14.25" customHeight="1" x14ac:dyDescent="0.15">
      <c r="B234" s="85">
        <v>233</v>
      </c>
      <c r="C234" s="555">
        <v>18</v>
      </c>
      <c r="D234" s="4">
        <v>1</v>
      </c>
      <c r="E234" s="410" t="s">
        <v>284</v>
      </c>
      <c r="F234" s="8" t="s">
        <v>413</v>
      </c>
      <c r="G234" s="4" t="s">
        <v>164</v>
      </c>
      <c r="H234" s="7" t="s">
        <v>158</v>
      </c>
      <c r="I234" s="80"/>
    </row>
    <row r="235" spans="2:13" x14ac:dyDescent="0.15">
      <c r="B235" s="85">
        <v>234</v>
      </c>
      <c r="C235" s="556"/>
      <c r="D235" s="89">
        <v>2</v>
      </c>
      <c r="E235" s="557"/>
      <c r="F235" s="8" t="s">
        <v>414</v>
      </c>
      <c r="G235" s="4" t="s">
        <v>164</v>
      </c>
      <c r="H235" s="7" t="s">
        <v>158</v>
      </c>
      <c r="I235" s="80"/>
      <c r="J235" s="104"/>
    </row>
    <row r="236" spans="2:13" x14ac:dyDescent="0.15">
      <c r="B236" s="85">
        <v>235</v>
      </c>
      <c r="C236" s="556"/>
      <c r="D236" s="89">
        <v>3</v>
      </c>
      <c r="E236" s="557"/>
      <c r="F236" s="8" t="s">
        <v>415</v>
      </c>
      <c r="G236" s="4" t="s">
        <v>160</v>
      </c>
      <c r="H236" s="7" t="s">
        <v>158</v>
      </c>
      <c r="I236" s="80"/>
      <c r="J236" s="104"/>
    </row>
    <row r="237" spans="2:13" x14ac:dyDescent="0.15">
      <c r="B237" s="85">
        <v>236</v>
      </c>
      <c r="C237" s="556"/>
      <c r="D237" s="89">
        <v>4</v>
      </c>
      <c r="E237" s="557"/>
      <c r="F237" s="8" t="s">
        <v>416</v>
      </c>
      <c r="G237" s="4" t="s">
        <v>160</v>
      </c>
      <c r="H237" s="7" t="s">
        <v>158</v>
      </c>
      <c r="I237" s="80"/>
      <c r="J237" s="104"/>
    </row>
    <row r="238" spans="2:13" x14ac:dyDescent="0.15">
      <c r="B238" s="85">
        <v>237</v>
      </c>
      <c r="C238" s="556"/>
      <c r="D238" s="89">
        <v>5</v>
      </c>
      <c r="E238" s="557"/>
      <c r="F238" s="8" t="s">
        <v>417</v>
      </c>
      <c r="G238" s="4" t="s">
        <v>164</v>
      </c>
      <c r="H238" s="68" t="s">
        <v>157</v>
      </c>
      <c r="I238" s="80"/>
      <c r="J238" s="104"/>
    </row>
    <row r="239" spans="2:13" x14ac:dyDescent="0.15">
      <c r="B239" s="85">
        <v>238</v>
      </c>
      <c r="C239" s="556"/>
      <c r="D239" s="89">
        <v>6</v>
      </c>
      <c r="E239" s="557"/>
      <c r="F239" s="8" t="s">
        <v>418</v>
      </c>
      <c r="G239" s="4" t="s">
        <v>160</v>
      </c>
      <c r="H239" s="7" t="s">
        <v>157</v>
      </c>
      <c r="I239" s="80"/>
      <c r="J239" s="104"/>
    </row>
    <row r="240" spans="2:13" x14ac:dyDescent="0.15">
      <c r="B240" s="85">
        <v>239</v>
      </c>
      <c r="C240" s="555">
        <v>19</v>
      </c>
      <c r="D240" s="4">
        <v>1</v>
      </c>
      <c r="E240" s="410" t="s">
        <v>280</v>
      </c>
      <c r="F240" s="3" t="s">
        <v>228</v>
      </c>
      <c r="G240" s="4" t="s">
        <v>293</v>
      </c>
      <c r="H240" s="4" t="s">
        <v>158</v>
      </c>
      <c r="I240" s="80"/>
      <c r="J240" s="104"/>
      <c r="K240" s="15"/>
      <c r="L240" s="86"/>
      <c r="M240" s="86"/>
    </row>
    <row r="241" spans="2:13" x14ac:dyDescent="0.15">
      <c r="B241" s="85">
        <v>240</v>
      </c>
      <c r="C241" s="556"/>
      <c r="D241" s="4">
        <v>2</v>
      </c>
      <c r="E241" s="557"/>
      <c r="F241" s="3" t="s">
        <v>229</v>
      </c>
      <c r="G241" s="4" t="s">
        <v>293</v>
      </c>
      <c r="H241" s="4" t="s">
        <v>158</v>
      </c>
      <c r="I241" s="80"/>
      <c r="J241" s="104"/>
      <c r="K241" s="15"/>
      <c r="L241" s="86"/>
      <c r="M241" s="86"/>
    </row>
    <row r="242" spans="2:13" x14ac:dyDescent="0.15">
      <c r="B242" s="85">
        <v>241</v>
      </c>
      <c r="C242" s="556"/>
      <c r="D242" s="4">
        <v>3</v>
      </c>
      <c r="E242" s="557"/>
      <c r="F242" s="3" t="s">
        <v>518</v>
      </c>
      <c r="G242" s="4" t="s">
        <v>293</v>
      </c>
      <c r="H242" s="4" t="s">
        <v>158</v>
      </c>
      <c r="I242" s="80"/>
      <c r="J242" s="104"/>
      <c r="K242" s="15"/>
      <c r="L242" s="86"/>
      <c r="M242" s="86"/>
    </row>
    <row r="243" spans="2:13" x14ac:dyDescent="0.15">
      <c r="B243" s="85">
        <v>242</v>
      </c>
      <c r="C243" s="556"/>
      <c r="D243" s="4">
        <v>4</v>
      </c>
      <c r="E243" s="557"/>
      <c r="F243" s="3" t="s">
        <v>419</v>
      </c>
      <c r="G243" s="4" t="s">
        <v>162</v>
      </c>
      <c r="H243" s="7" t="s">
        <v>157</v>
      </c>
      <c r="I243" s="80"/>
      <c r="J243" s="104"/>
      <c r="K243" s="15"/>
      <c r="L243" s="15"/>
      <c r="M243" s="15"/>
    </row>
    <row r="244" spans="2:13" x14ac:dyDescent="0.15">
      <c r="B244" s="85">
        <v>243</v>
      </c>
      <c r="C244" s="556"/>
      <c r="D244" s="4">
        <v>5</v>
      </c>
      <c r="E244" s="557"/>
      <c r="F244" s="3" t="s">
        <v>420</v>
      </c>
      <c r="G244" s="4" t="s">
        <v>164</v>
      </c>
      <c r="H244" s="68" t="s">
        <v>157</v>
      </c>
      <c r="I244" s="80"/>
      <c r="J244" s="104"/>
      <c r="K244" s="15"/>
      <c r="L244" s="15"/>
      <c r="M244" s="15"/>
    </row>
    <row r="245" spans="2:13" x14ac:dyDescent="0.15">
      <c r="B245" s="85">
        <v>244</v>
      </c>
      <c r="C245" s="556"/>
      <c r="D245" s="4">
        <v>6</v>
      </c>
      <c r="E245" s="557"/>
      <c r="F245" s="3" t="s">
        <v>421</v>
      </c>
      <c r="G245" s="4" t="s">
        <v>162</v>
      </c>
      <c r="H245" s="7" t="s">
        <v>157</v>
      </c>
      <c r="I245" s="80"/>
      <c r="J245" s="104"/>
      <c r="K245" s="15"/>
      <c r="L245" s="15"/>
      <c r="M245" s="15"/>
    </row>
    <row r="246" spans="2:13" ht="14.25" customHeight="1" x14ac:dyDescent="0.15">
      <c r="B246" s="85">
        <v>245</v>
      </c>
      <c r="C246" s="556"/>
      <c r="D246" s="4">
        <v>7</v>
      </c>
      <c r="E246" s="557"/>
      <c r="F246" s="3" t="s">
        <v>422</v>
      </c>
      <c r="G246" s="4" t="s">
        <v>162</v>
      </c>
      <c r="H246" s="7" t="s">
        <v>157</v>
      </c>
      <c r="I246" s="80"/>
      <c r="J246" s="104"/>
      <c r="K246" s="15"/>
      <c r="L246" s="15"/>
      <c r="M246" s="15"/>
    </row>
    <row r="247" spans="2:13" x14ac:dyDescent="0.15">
      <c r="B247" s="85">
        <v>246</v>
      </c>
      <c r="C247" s="556"/>
      <c r="D247" s="4">
        <v>8</v>
      </c>
      <c r="E247" s="557"/>
      <c r="F247" s="3" t="s">
        <v>423</v>
      </c>
      <c r="G247" s="4" t="s">
        <v>162</v>
      </c>
      <c r="H247" s="7" t="s">
        <v>158</v>
      </c>
      <c r="I247" s="80"/>
      <c r="J247" s="104"/>
      <c r="K247" s="15"/>
      <c r="L247" s="15"/>
      <c r="M247" s="15"/>
    </row>
    <row r="248" spans="2:13" x14ac:dyDescent="0.15">
      <c r="B248" s="85">
        <v>247</v>
      </c>
      <c r="C248" s="556"/>
      <c r="D248" s="4">
        <v>9</v>
      </c>
      <c r="E248" s="557"/>
      <c r="F248" s="3" t="s">
        <v>230</v>
      </c>
      <c r="G248" s="4" t="s">
        <v>294</v>
      </c>
      <c r="H248" s="4" t="s">
        <v>158</v>
      </c>
      <c r="I248" s="80"/>
      <c r="J248" s="104"/>
      <c r="K248" s="15"/>
      <c r="L248" s="15"/>
      <c r="M248" s="15"/>
    </row>
    <row r="249" spans="2:13" ht="14.25" customHeight="1" x14ac:dyDescent="0.15">
      <c r="B249" s="85">
        <v>248</v>
      </c>
      <c r="C249" s="556"/>
      <c r="D249" s="4">
        <v>10</v>
      </c>
      <c r="E249" s="557"/>
      <c r="F249" s="3" t="s">
        <v>561</v>
      </c>
      <c r="G249" s="4" t="s">
        <v>294</v>
      </c>
      <c r="H249" s="4" t="s">
        <v>158</v>
      </c>
      <c r="I249" s="80"/>
      <c r="J249" s="104"/>
      <c r="K249" s="15"/>
      <c r="L249" s="86"/>
      <c r="M249" s="86"/>
    </row>
    <row r="250" spans="2:13" x14ac:dyDescent="0.15">
      <c r="B250" s="85">
        <v>249</v>
      </c>
      <c r="C250" s="556"/>
      <c r="D250" s="4">
        <v>11</v>
      </c>
      <c r="E250" s="557"/>
      <c r="F250" s="3" t="s">
        <v>227</v>
      </c>
      <c r="G250" s="4" t="s">
        <v>294</v>
      </c>
      <c r="H250" s="89" t="s">
        <v>157</v>
      </c>
      <c r="I250" s="80"/>
      <c r="J250" s="104"/>
      <c r="K250" s="15"/>
      <c r="L250" s="86"/>
      <c r="M250" s="86"/>
    </row>
    <row r="251" spans="2:13" x14ac:dyDescent="0.15">
      <c r="B251" s="85">
        <v>250</v>
      </c>
      <c r="C251" s="556"/>
      <c r="D251" s="4">
        <v>12</v>
      </c>
      <c r="E251" s="557"/>
      <c r="F251" s="3" t="s">
        <v>515</v>
      </c>
      <c r="G251" s="4" t="s">
        <v>294</v>
      </c>
      <c r="H251" s="89" t="s">
        <v>157</v>
      </c>
      <c r="I251" s="80"/>
      <c r="J251" s="104"/>
      <c r="K251" s="15"/>
      <c r="L251" s="15"/>
      <c r="M251" s="15"/>
    </row>
    <row r="252" spans="2:13" x14ac:dyDescent="0.15">
      <c r="B252" s="85">
        <v>251</v>
      </c>
      <c r="C252" s="556"/>
      <c r="D252" s="4">
        <v>13</v>
      </c>
      <c r="E252" s="557"/>
      <c r="F252" s="3" t="s">
        <v>572</v>
      </c>
      <c r="G252" s="4" t="s">
        <v>294</v>
      </c>
      <c r="H252" s="89" t="s">
        <v>157</v>
      </c>
      <c r="I252" s="80"/>
      <c r="J252" s="104"/>
      <c r="K252" s="15"/>
      <c r="L252" s="15"/>
      <c r="M252" s="15"/>
    </row>
    <row r="253" spans="2:13" x14ac:dyDescent="0.15">
      <c r="B253" s="85">
        <v>252</v>
      </c>
      <c r="C253" s="556"/>
      <c r="D253" s="4">
        <v>14</v>
      </c>
      <c r="E253" s="557"/>
      <c r="F253" s="3" t="s">
        <v>129</v>
      </c>
      <c r="G253" s="4" t="s">
        <v>296</v>
      </c>
      <c r="H253" s="4" t="s">
        <v>158</v>
      </c>
      <c r="I253" s="80"/>
      <c r="J253" s="104"/>
      <c r="K253" s="15"/>
      <c r="L253" s="15"/>
      <c r="M253" s="15"/>
    </row>
    <row r="254" spans="2:13" x14ac:dyDescent="0.15">
      <c r="B254" s="85">
        <v>253</v>
      </c>
      <c r="C254" s="556"/>
      <c r="D254" s="4">
        <v>15</v>
      </c>
      <c r="E254" s="557"/>
      <c r="F254" s="3" t="s">
        <v>130</v>
      </c>
      <c r="G254" s="4" t="s">
        <v>296</v>
      </c>
      <c r="H254" s="4" t="s">
        <v>158</v>
      </c>
      <c r="I254" s="80"/>
      <c r="J254" s="104"/>
      <c r="K254" s="15"/>
      <c r="L254" s="15"/>
      <c r="M254" s="15"/>
    </row>
    <row r="255" spans="2:13" x14ac:dyDescent="0.15">
      <c r="B255" s="85">
        <v>254</v>
      </c>
      <c r="C255" s="556"/>
      <c r="D255" s="4">
        <v>16</v>
      </c>
      <c r="E255" s="557"/>
      <c r="F255" s="3" t="s">
        <v>166</v>
      </c>
      <c r="G255" s="4" t="s">
        <v>298</v>
      </c>
      <c r="H255" s="4" t="s">
        <v>158</v>
      </c>
      <c r="I255" s="80"/>
      <c r="K255" s="15"/>
      <c r="L255" s="15"/>
      <c r="M255" s="15"/>
    </row>
    <row r="256" spans="2:13" x14ac:dyDescent="0.15">
      <c r="B256" s="85">
        <v>255</v>
      </c>
      <c r="C256" s="556"/>
      <c r="D256" s="4">
        <v>17</v>
      </c>
      <c r="E256" s="557"/>
      <c r="F256" s="3" t="s">
        <v>167</v>
      </c>
      <c r="G256" s="4" t="s">
        <v>298</v>
      </c>
      <c r="H256" s="4" t="s">
        <v>158</v>
      </c>
      <c r="I256" s="80"/>
      <c r="K256" s="15"/>
      <c r="L256" s="15"/>
      <c r="M256" s="15"/>
    </row>
    <row r="257" spans="2:13" x14ac:dyDescent="0.15">
      <c r="B257" s="85">
        <v>256</v>
      </c>
      <c r="C257" s="556"/>
      <c r="D257" s="4">
        <v>18</v>
      </c>
      <c r="E257" s="557"/>
      <c r="F257" s="3" t="s">
        <v>131</v>
      </c>
      <c r="G257" s="4" t="s">
        <v>296</v>
      </c>
      <c r="H257" s="4" t="s">
        <v>158</v>
      </c>
      <c r="I257" s="80"/>
      <c r="J257" s="104"/>
      <c r="K257" s="15"/>
      <c r="L257" s="86"/>
      <c r="M257" s="86"/>
    </row>
    <row r="258" spans="2:13" ht="14.25" customHeight="1" x14ac:dyDescent="0.15">
      <c r="B258" s="85">
        <v>257</v>
      </c>
      <c r="C258" s="556"/>
      <c r="D258" s="4">
        <v>19</v>
      </c>
      <c r="E258" s="557"/>
      <c r="F258" s="3" t="s">
        <v>132</v>
      </c>
      <c r="G258" s="4" t="s">
        <v>298</v>
      </c>
      <c r="H258" s="89" t="s">
        <v>157</v>
      </c>
      <c r="I258" s="80"/>
      <c r="J258" s="104"/>
      <c r="K258" s="15"/>
      <c r="L258" s="86"/>
      <c r="M258" s="86"/>
    </row>
    <row r="259" spans="2:13" ht="14.25" customHeight="1" x14ac:dyDescent="0.15">
      <c r="B259" s="85">
        <v>258</v>
      </c>
      <c r="C259" s="556"/>
      <c r="D259" s="4">
        <v>20</v>
      </c>
      <c r="E259" s="557"/>
      <c r="F259" s="107" t="s">
        <v>424</v>
      </c>
      <c r="G259" s="4" t="s">
        <v>156</v>
      </c>
      <c r="H259" s="68" t="s">
        <v>157</v>
      </c>
      <c r="I259" s="80"/>
      <c r="J259" s="104"/>
      <c r="K259" s="15"/>
      <c r="L259" s="86"/>
      <c r="M259" s="86"/>
    </row>
    <row r="260" spans="2:13" ht="14.25" customHeight="1" x14ac:dyDescent="0.15">
      <c r="B260" s="85">
        <v>259</v>
      </c>
      <c r="C260" s="556"/>
      <c r="D260" s="4">
        <v>21</v>
      </c>
      <c r="E260" s="557"/>
      <c r="F260" s="3" t="s">
        <v>562</v>
      </c>
      <c r="G260" s="4" t="s">
        <v>294</v>
      </c>
      <c r="H260" s="4" t="s">
        <v>158</v>
      </c>
      <c r="I260" s="80"/>
      <c r="J260" s="104"/>
      <c r="K260" s="15"/>
      <c r="L260" s="15"/>
      <c r="M260" s="15"/>
    </row>
    <row r="261" spans="2:13" ht="14.25" customHeight="1" x14ac:dyDescent="0.15">
      <c r="B261" s="85">
        <v>260</v>
      </c>
      <c r="C261" s="555">
        <v>20</v>
      </c>
      <c r="D261" s="4">
        <v>1</v>
      </c>
      <c r="E261" s="410" t="s">
        <v>283</v>
      </c>
      <c r="F261" s="3" t="s">
        <v>425</v>
      </c>
      <c r="G261" s="4" t="s">
        <v>162</v>
      </c>
      <c r="H261" s="7" t="s">
        <v>158</v>
      </c>
      <c r="I261" s="80"/>
      <c r="J261" s="104"/>
    </row>
    <row r="262" spans="2:13" x14ac:dyDescent="0.15">
      <c r="B262" s="85">
        <v>261</v>
      </c>
      <c r="C262" s="556"/>
      <c r="D262" s="89">
        <v>2</v>
      </c>
      <c r="E262" s="557"/>
      <c r="F262" s="3" t="s">
        <v>426</v>
      </c>
      <c r="G262" s="4" t="s">
        <v>162</v>
      </c>
      <c r="H262" s="7" t="s">
        <v>158</v>
      </c>
      <c r="I262" s="80"/>
      <c r="J262" s="104"/>
    </row>
    <row r="263" spans="2:13" x14ac:dyDescent="0.15">
      <c r="B263" s="85">
        <v>262</v>
      </c>
      <c r="C263" s="556"/>
      <c r="D263" s="89">
        <v>3</v>
      </c>
      <c r="E263" s="557"/>
      <c r="F263" s="3" t="s">
        <v>427</v>
      </c>
      <c r="G263" s="4" t="s">
        <v>160</v>
      </c>
      <c r="H263" s="7" t="s">
        <v>158</v>
      </c>
      <c r="I263" s="80"/>
      <c r="J263" s="104"/>
    </row>
    <row r="264" spans="2:13" ht="13.5" customHeight="1" x14ac:dyDescent="0.15">
      <c r="B264" s="85">
        <v>263</v>
      </c>
      <c r="C264" s="556"/>
      <c r="D264" s="89">
        <v>4</v>
      </c>
      <c r="E264" s="557"/>
      <c r="F264" s="3" t="s">
        <v>428</v>
      </c>
      <c r="G264" s="4" t="s">
        <v>160</v>
      </c>
      <c r="H264" s="7" t="s">
        <v>158</v>
      </c>
      <c r="I264" s="80"/>
      <c r="J264" s="104"/>
    </row>
    <row r="265" spans="2:13" x14ac:dyDescent="0.15">
      <c r="B265" s="85">
        <v>264</v>
      </c>
      <c r="C265" s="556"/>
      <c r="D265" s="89">
        <v>5</v>
      </c>
      <c r="E265" s="557"/>
      <c r="F265" s="3" t="s">
        <v>429</v>
      </c>
      <c r="G265" s="4" t="s">
        <v>164</v>
      </c>
      <c r="H265" s="68" t="s">
        <v>157</v>
      </c>
      <c r="I265" s="80"/>
      <c r="J265" s="104"/>
    </row>
    <row r="266" spans="2:13" x14ac:dyDescent="0.15">
      <c r="B266" s="85">
        <v>265</v>
      </c>
      <c r="C266" s="556"/>
      <c r="D266" s="89">
        <v>6</v>
      </c>
      <c r="E266" s="557"/>
      <c r="F266" s="3" t="s">
        <v>430</v>
      </c>
      <c r="G266" s="4" t="s">
        <v>156</v>
      </c>
      <c r="H266" s="68" t="s">
        <v>157</v>
      </c>
      <c r="I266" s="80"/>
      <c r="J266" s="104"/>
    </row>
    <row r="267" spans="2:13" x14ac:dyDescent="0.15">
      <c r="B267" s="85">
        <v>266</v>
      </c>
      <c r="C267" s="556"/>
      <c r="D267" s="89">
        <v>7</v>
      </c>
      <c r="E267" s="557"/>
      <c r="F267" s="3" t="s">
        <v>431</v>
      </c>
      <c r="G267" s="4" t="s">
        <v>160</v>
      </c>
      <c r="H267" s="7" t="s">
        <v>157</v>
      </c>
      <c r="I267" s="80"/>
      <c r="J267" s="104"/>
    </row>
    <row r="268" spans="2:13" x14ac:dyDescent="0.15">
      <c r="B268" s="85">
        <v>267</v>
      </c>
      <c r="C268" s="555">
        <v>21</v>
      </c>
      <c r="D268" s="4">
        <v>1</v>
      </c>
      <c r="E268" s="410" t="s">
        <v>170</v>
      </c>
      <c r="F268" s="3" t="s">
        <v>243</v>
      </c>
      <c r="G268" s="4" t="s">
        <v>306</v>
      </c>
      <c r="H268" s="4" t="s">
        <v>158</v>
      </c>
      <c r="I268" s="80"/>
      <c r="J268" s="104"/>
    </row>
    <row r="269" spans="2:13" x14ac:dyDescent="0.15">
      <c r="B269" s="85">
        <v>268</v>
      </c>
      <c r="C269" s="556"/>
      <c r="D269" s="4">
        <v>2</v>
      </c>
      <c r="E269" s="557"/>
      <c r="F269" s="3" t="s">
        <v>563</v>
      </c>
      <c r="G269" s="4" t="s">
        <v>306</v>
      </c>
      <c r="H269" s="4" t="s">
        <v>158</v>
      </c>
      <c r="I269" s="80"/>
      <c r="J269" s="104"/>
    </row>
    <row r="270" spans="2:13" ht="14.25" customHeight="1" x14ac:dyDescent="0.15">
      <c r="B270" s="85">
        <v>269</v>
      </c>
      <c r="C270" s="556"/>
      <c r="D270" s="4">
        <v>3</v>
      </c>
      <c r="E270" s="557"/>
      <c r="F270" s="3" t="s">
        <v>432</v>
      </c>
      <c r="G270" s="4" t="s">
        <v>156</v>
      </c>
      <c r="H270" s="7" t="s">
        <v>158</v>
      </c>
      <c r="I270" s="80"/>
      <c r="J270" s="104"/>
    </row>
    <row r="271" spans="2:13" x14ac:dyDescent="0.15">
      <c r="B271" s="85">
        <v>270</v>
      </c>
      <c r="C271" s="556"/>
      <c r="D271" s="4">
        <v>4</v>
      </c>
      <c r="E271" s="557"/>
      <c r="F271" s="3" t="s">
        <v>242</v>
      </c>
      <c r="G271" s="4" t="s">
        <v>306</v>
      </c>
      <c r="H271" s="4" t="s">
        <v>158</v>
      </c>
      <c r="I271" s="80"/>
      <c r="J271" s="104"/>
    </row>
    <row r="272" spans="2:13" x14ac:dyDescent="0.15">
      <c r="B272" s="85">
        <v>271</v>
      </c>
      <c r="C272" s="556"/>
      <c r="D272" s="4">
        <v>5</v>
      </c>
      <c r="E272" s="557"/>
      <c r="F272" s="3" t="s">
        <v>433</v>
      </c>
      <c r="G272" s="4" t="s">
        <v>162</v>
      </c>
      <c r="H272" s="7" t="s">
        <v>158</v>
      </c>
      <c r="I272" s="80"/>
      <c r="J272" s="104"/>
    </row>
    <row r="273" spans="2:13" x14ac:dyDescent="0.15">
      <c r="B273" s="85">
        <v>272</v>
      </c>
      <c r="C273" s="556"/>
      <c r="D273" s="4">
        <v>6</v>
      </c>
      <c r="E273" s="557"/>
      <c r="F273" s="3" t="s">
        <v>434</v>
      </c>
      <c r="G273" s="4" t="s">
        <v>162</v>
      </c>
      <c r="H273" s="7" t="s">
        <v>158</v>
      </c>
      <c r="I273" s="80"/>
      <c r="J273" s="104"/>
    </row>
    <row r="274" spans="2:13" x14ac:dyDescent="0.15">
      <c r="B274" s="85">
        <v>273</v>
      </c>
      <c r="C274" s="556"/>
      <c r="D274" s="4">
        <v>7</v>
      </c>
      <c r="E274" s="557"/>
      <c r="F274" s="3" t="s">
        <v>435</v>
      </c>
      <c r="G274" s="4" t="s">
        <v>159</v>
      </c>
      <c r="H274" s="68" t="s">
        <v>157</v>
      </c>
      <c r="I274" s="80"/>
      <c r="J274" s="104"/>
    </row>
    <row r="275" spans="2:13" x14ac:dyDescent="0.15">
      <c r="B275" s="85">
        <v>274</v>
      </c>
      <c r="C275" s="556"/>
      <c r="D275" s="4">
        <v>8</v>
      </c>
      <c r="E275" s="557"/>
      <c r="F275" s="3" t="s">
        <v>436</v>
      </c>
      <c r="G275" s="4" t="s">
        <v>159</v>
      </c>
      <c r="H275" s="68" t="s">
        <v>157</v>
      </c>
      <c r="I275" s="80"/>
      <c r="J275" s="104"/>
    </row>
    <row r="276" spans="2:13" ht="14.25" customHeight="1" x14ac:dyDescent="0.15">
      <c r="B276" s="85">
        <v>275</v>
      </c>
      <c r="C276" s="556"/>
      <c r="D276" s="4">
        <v>9</v>
      </c>
      <c r="E276" s="557"/>
      <c r="F276" s="3" t="s">
        <v>437</v>
      </c>
      <c r="G276" s="4" t="s">
        <v>161</v>
      </c>
      <c r="H276" s="68" t="s">
        <v>157</v>
      </c>
      <c r="I276" s="80"/>
      <c r="J276" s="104"/>
    </row>
    <row r="277" spans="2:13" x14ac:dyDescent="0.15">
      <c r="B277" s="85">
        <v>276</v>
      </c>
      <c r="C277" s="555">
        <v>22</v>
      </c>
      <c r="D277" s="4">
        <v>1</v>
      </c>
      <c r="E277" s="410" t="s">
        <v>564</v>
      </c>
      <c r="F277" s="3" t="s">
        <v>519</v>
      </c>
      <c r="G277" s="4" t="s">
        <v>162</v>
      </c>
      <c r="H277" s="7" t="s">
        <v>157</v>
      </c>
      <c r="I277" s="80"/>
      <c r="J277" s="104"/>
    </row>
    <row r="278" spans="2:13" x14ac:dyDescent="0.15">
      <c r="B278" s="85">
        <v>277</v>
      </c>
      <c r="C278" s="556"/>
      <c r="D278" s="4">
        <v>2</v>
      </c>
      <c r="E278" s="557"/>
      <c r="F278" s="3" t="s">
        <v>554</v>
      </c>
      <c r="G278" s="4" t="s">
        <v>162</v>
      </c>
      <c r="H278" s="7" t="s">
        <v>157</v>
      </c>
      <c r="I278" s="80"/>
      <c r="J278" s="104"/>
    </row>
    <row r="279" spans="2:13" x14ac:dyDescent="0.15">
      <c r="B279" s="85">
        <v>278</v>
      </c>
      <c r="C279" s="556"/>
      <c r="D279" s="4">
        <v>3</v>
      </c>
      <c r="E279" s="557"/>
      <c r="F279" s="3" t="s">
        <v>239</v>
      </c>
      <c r="G279" s="4" t="s">
        <v>293</v>
      </c>
      <c r="H279" s="4" t="s">
        <v>158</v>
      </c>
      <c r="I279" s="80"/>
      <c r="J279" s="104"/>
      <c r="K279" s="15"/>
      <c r="L279" s="15"/>
      <c r="M279" s="15"/>
    </row>
    <row r="280" spans="2:13" x14ac:dyDescent="0.15">
      <c r="B280" s="85">
        <v>279</v>
      </c>
      <c r="C280" s="556"/>
      <c r="D280" s="4">
        <v>4</v>
      </c>
      <c r="E280" s="557"/>
      <c r="F280" s="3" t="s">
        <v>240</v>
      </c>
      <c r="G280" s="4" t="s">
        <v>293</v>
      </c>
      <c r="H280" s="4" t="s">
        <v>158</v>
      </c>
      <c r="I280" s="80"/>
      <c r="J280" s="104"/>
      <c r="K280" s="15"/>
      <c r="L280" s="86"/>
      <c r="M280" s="86"/>
    </row>
    <row r="281" spans="2:13" x14ac:dyDescent="0.15">
      <c r="B281" s="85">
        <v>280</v>
      </c>
      <c r="C281" s="556"/>
      <c r="D281" s="4">
        <v>5</v>
      </c>
      <c r="E281" s="557"/>
      <c r="F281" s="3" t="s">
        <v>546</v>
      </c>
      <c r="G281" s="4" t="s">
        <v>293</v>
      </c>
      <c r="H281" s="4" t="s">
        <v>158</v>
      </c>
      <c r="I281" s="80"/>
      <c r="J281" s="104"/>
      <c r="K281" s="15"/>
      <c r="L281" s="15"/>
      <c r="M281" s="15"/>
    </row>
    <row r="282" spans="2:13" x14ac:dyDescent="0.15">
      <c r="B282" s="85">
        <v>281</v>
      </c>
      <c r="C282" s="556"/>
      <c r="D282" s="4">
        <v>6</v>
      </c>
      <c r="E282" s="557"/>
      <c r="F282" s="3" t="s">
        <v>438</v>
      </c>
      <c r="G282" s="4" t="s">
        <v>164</v>
      </c>
      <c r="H282" s="7" t="s">
        <v>158</v>
      </c>
      <c r="I282" s="80"/>
      <c r="J282" s="104"/>
      <c r="K282" s="15"/>
      <c r="L282" s="15"/>
      <c r="M282" s="15"/>
    </row>
    <row r="283" spans="2:13" x14ac:dyDescent="0.15">
      <c r="B283" s="85">
        <v>282</v>
      </c>
      <c r="C283" s="556"/>
      <c r="D283" s="4">
        <v>7</v>
      </c>
      <c r="E283" s="557"/>
      <c r="F283" s="3" t="s">
        <v>439</v>
      </c>
      <c r="G283" s="4" t="s">
        <v>156</v>
      </c>
      <c r="H283" s="7" t="s">
        <v>158</v>
      </c>
      <c r="I283" s="80"/>
      <c r="J283" s="104"/>
      <c r="K283" s="15"/>
      <c r="L283" s="15"/>
      <c r="M283" s="15"/>
    </row>
    <row r="284" spans="2:13" x14ac:dyDescent="0.15">
      <c r="B284" s="85">
        <v>283</v>
      </c>
      <c r="C284" s="556"/>
      <c r="D284" s="4">
        <v>8</v>
      </c>
      <c r="E284" s="557"/>
      <c r="F284" s="3" t="s">
        <v>135</v>
      </c>
      <c r="G284" s="4" t="s">
        <v>294</v>
      </c>
      <c r="H284" s="4" t="s">
        <v>158</v>
      </c>
      <c r="I284" s="80"/>
      <c r="J284" s="104"/>
      <c r="K284" s="15"/>
      <c r="L284" s="86"/>
      <c r="M284" s="86"/>
    </row>
    <row r="285" spans="2:13" x14ac:dyDescent="0.15">
      <c r="B285" s="85">
        <v>284</v>
      </c>
      <c r="C285" s="556"/>
      <c r="D285" s="4">
        <v>9</v>
      </c>
      <c r="E285" s="557"/>
      <c r="F285" s="3" t="s">
        <v>526</v>
      </c>
      <c r="G285" s="4" t="s">
        <v>294</v>
      </c>
      <c r="H285" s="4" t="s">
        <v>158</v>
      </c>
      <c r="I285" s="80"/>
      <c r="J285" s="104"/>
      <c r="K285" s="15"/>
      <c r="L285" s="86"/>
      <c r="M285" s="86"/>
    </row>
    <row r="286" spans="2:13" x14ac:dyDescent="0.15">
      <c r="B286" s="85">
        <v>285</v>
      </c>
      <c r="C286" s="556"/>
      <c r="D286" s="4">
        <v>10</v>
      </c>
      <c r="E286" s="557"/>
      <c r="F286" s="3" t="s">
        <v>241</v>
      </c>
      <c r="G286" s="4" t="s">
        <v>294</v>
      </c>
      <c r="H286" s="4" t="s">
        <v>158</v>
      </c>
      <c r="I286" s="80"/>
      <c r="J286" s="104"/>
      <c r="K286" s="15"/>
      <c r="L286" s="86"/>
      <c r="M286" s="86"/>
    </row>
    <row r="287" spans="2:13" x14ac:dyDescent="0.15">
      <c r="B287" s="85">
        <v>286</v>
      </c>
      <c r="C287" s="556"/>
      <c r="D287" s="4">
        <v>11</v>
      </c>
      <c r="E287" s="557"/>
      <c r="F287" s="3" t="s">
        <v>527</v>
      </c>
      <c r="G287" s="4" t="s">
        <v>294</v>
      </c>
      <c r="H287" s="4" t="s">
        <v>158</v>
      </c>
      <c r="I287" s="80"/>
      <c r="J287" s="104"/>
      <c r="K287" s="15"/>
      <c r="L287" s="86"/>
      <c r="M287" s="86"/>
    </row>
    <row r="288" spans="2:13" x14ac:dyDescent="0.15">
      <c r="B288" s="85">
        <v>287</v>
      </c>
      <c r="C288" s="556"/>
      <c r="D288" s="4">
        <v>12</v>
      </c>
      <c r="E288" s="557"/>
      <c r="F288" s="3" t="s">
        <v>136</v>
      </c>
      <c r="G288" s="4" t="s">
        <v>296</v>
      </c>
      <c r="H288" s="4" t="s">
        <v>158</v>
      </c>
      <c r="I288" s="80"/>
      <c r="J288" s="104"/>
      <c r="K288" s="15"/>
      <c r="L288" s="15"/>
      <c r="M288" s="15"/>
    </row>
    <row r="289" spans="2:13" x14ac:dyDescent="0.15">
      <c r="B289" s="85">
        <v>288</v>
      </c>
      <c r="C289" s="555">
        <v>23</v>
      </c>
      <c r="D289" s="4">
        <v>1</v>
      </c>
      <c r="E289" s="410" t="s">
        <v>282</v>
      </c>
      <c r="F289" s="3" t="s">
        <v>440</v>
      </c>
      <c r="G289" s="4" t="s">
        <v>161</v>
      </c>
      <c r="H289" s="7" t="s">
        <v>158</v>
      </c>
      <c r="I289" s="80"/>
      <c r="K289" s="15"/>
      <c r="L289" s="15"/>
      <c r="M289" s="15"/>
    </row>
    <row r="290" spans="2:13" x14ac:dyDescent="0.15">
      <c r="B290" s="85">
        <v>289</v>
      </c>
      <c r="C290" s="556"/>
      <c r="D290" s="4">
        <v>2</v>
      </c>
      <c r="E290" s="557"/>
      <c r="F290" s="3" t="s">
        <v>441</v>
      </c>
      <c r="G290" s="4" t="s">
        <v>160</v>
      </c>
      <c r="H290" s="7" t="s">
        <v>158</v>
      </c>
      <c r="I290" s="80"/>
    </row>
    <row r="291" spans="2:13" x14ac:dyDescent="0.15">
      <c r="B291" s="85">
        <v>290</v>
      </c>
      <c r="C291" s="556"/>
      <c r="D291" s="89">
        <v>3</v>
      </c>
      <c r="E291" s="557"/>
      <c r="F291" s="3" t="s">
        <v>532</v>
      </c>
      <c r="G291" s="4" t="s">
        <v>160</v>
      </c>
      <c r="H291" s="7" t="s">
        <v>158</v>
      </c>
      <c r="I291" s="80"/>
    </row>
    <row r="292" spans="2:13" x14ac:dyDescent="0.15">
      <c r="B292" s="85">
        <v>291</v>
      </c>
      <c r="C292" s="556"/>
      <c r="D292" s="4">
        <v>4</v>
      </c>
      <c r="E292" s="557"/>
      <c r="F292" s="3" t="s">
        <v>442</v>
      </c>
      <c r="G292" s="4" t="s">
        <v>162</v>
      </c>
      <c r="H292" s="7" t="s">
        <v>157</v>
      </c>
      <c r="I292" s="80"/>
    </row>
    <row r="293" spans="2:13" x14ac:dyDescent="0.15">
      <c r="B293" s="85">
        <v>292</v>
      </c>
      <c r="C293" s="555">
        <v>24</v>
      </c>
      <c r="D293" s="4">
        <v>1</v>
      </c>
      <c r="E293" s="410" t="s">
        <v>173</v>
      </c>
      <c r="F293" s="3" t="s">
        <v>443</v>
      </c>
      <c r="G293" s="4" t="s">
        <v>162</v>
      </c>
      <c r="H293" s="7" t="s">
        <v>158</v>
      </c>
      <c r="I293" s="80"/>
    </row>
    <row r="294" spans="2:13" x14ac:dyDescent="0.15">
      <c r="B294" s="85">
        <v>293</v>
      </c>
      <c r="C294" s="556"/>
      <c r="D294" s="4">
        <v>2</v>
      </c>
      <c r="E294" s="557"/>
      <c r="F294" s="3" t="s">
        <v>520</v>
      </c>
      <c r="G294" s="4" t="s">
        <v>162</v>
      </c>
      <c r="H294" s="7" t="s">
        <v>158</v>
      </c>
      <c r="I294" s="80"/>
    </row>
    <row r="295" spans="2:13" x14ac:dyDescent="0.15">
      <c r="B295" s="85">
        <v>294</v>
      </c>
      <c r="C295" s="556"/>
      <c r="D295" s="4">
        <v>3</v>
      </c>
      <c r="E295" s="557"/>
      <c r="F295" s="3" t="s">
        <v>521</v>
      </c>
      <c r="G295" s="4" t="s">
        <v>162</v>
      </c>
      <c r="H295" s="7" t="s">
        <v>158</v>
      </c>
      <c r="I295" s="80"/>
    </row>
    <row r="296" spans="2:13" x14ac:dyDescent="0.15">
      <c r="B296" s="85">
        <v>295</v>
      </c>
      <c r="C296" s="556"/>
      <c r="D296" s="89">
        <v>4</v>
      </c>
      <c r="E296" s="557"/>
      <c r="F296" s="3" t="s">
        <v>253</v>
      </c>
      <c r="G296" s="4" t="s">
        <v>293</v>
      </c>
      <c r="H296" s="4" t="s">
        <v>158</v>
      </c>
      <c r="I296" s="80"/>
    </row>
    <row r="297" spans="2:13" ht="14.25" customHeight="1" x14ac:dyDescent="0.15">
      <c r="B297" s="85">
        <v>296</v>
      </c>
      <c r="C297" s="556"/>
      <c r="D297" s="4">
        <v>5</v>
      </c>
      <c r="E297" s="557"/>
      <c r="F297" s="3" t="s">
        <v>444</v>
      </c>
      <c r="G297" s="4" t="s">
        <v>164</v>
      </c>
      <c r="H297" s="7" t="s">
        <v>158</v>
      </c>
      <c r="I297" s="80"/>
    </row>
    <row r="298" spans="2:13" x14ac:dyDescent="0.15">
      <c r="B298" s="85">
        <v>297</v>
      </c>
      <c r="C298" s="556"/>
      <c r="D298" s="4">
        <v>6</v>
      </c>
      <c r="E298" s="557"/>
      <c r="F298" s="3" t="s">
        <v>445</v>
      </c>
      <c r="G298" s="4" t="s">
        <v>164</v>
      </c>
      <c r="H298" s="7" t="s">
        <v>158</v>
      </c>
      <c r="I298" s="80"/>
    </row>
    <row r="299" spans="2:13" x14ac:dyDescent="0.15">
      <c r="B299" s="85">
        <v>298</v>
      </c>
      <c r="C299" s="556"/>
      <c r="D299" s="89">
        <v>7</v>
      </c>
      <c r="E299" s="557"/>
      <c r="F299" s="3" t="s">
        <v>258</v>
      </c>
      <c r="G299" s="4" t="s">
        <v>293</v>
      </c>
      <c r="H299" s="89" t="s">
        <v>157</v>
      </c>
      <c r="I299" s="80"/>
    </row>
    <row r="300" spans="2:13" x14ac:dyDescent="0.15">
      <c r="B300" s="85">
        <v>299</v>
      </c>
      <c r="C300" s="556"/>
      <c r="D300" s="4">
        <v>8</v>
      </c>
      <c r="E300" s="557"/>
      <c r="F300" s="3" t="s">
        <v>446</v>
      </c>
      <c r="G300" s="4" t="s">
        <v>162</v>
      </c>
      <c r="H300" s="7" t="s">
        <v>157</v>
      </c>
      <c r="I300" s="80"/>
    </row>
    <row r="301" spans="2:13" x14ac:dyDescent="0.15">
      <c r="B301" s="85">
        <v>300</v>
      </c>
      <c r="C301" s="556"/>
      <c r="D301" s="4">
        <v>9</v>
      </c>
      <c r="E301" s="557"/>
      <c r="F301" s="3" t="s">
        <v>555</v>
      </c>
      <c r="G301" s="4" t="s">
        <v>164</v>
      </c>
      <c r="H301" s="68" t="s">
        <v>157</v>
      </c>
      <c r="I301" s="80"/>
    </row>
    <row r="302" spans="2:13" x14ac:dyDescent="0.15">
      <c r="B302" s="85">
        <v>301</v>
      </c>
      <c r="C302" s="556"/>
      <c r="D302" s="89">
        <v>10</v>
      </c>
      <c r="E302" s="557"/>
      <c r="F302" s="3" t="s">
        <v>254</v>
      </c>
      <c r="G302" s="4" t="s">
        <v>293</v>
      </c>
      <c r="H302" s="4" t="s">
        <v>158</v>
      </c>
      <c r="I302" s="80"/>
    </row>
    <row r="303" spans="2:13" ht="14.25" customHeight="1" x14ac:dyDescent="0.15">
      <c r="B303" s="85">
        <v>302</v>
      </c>
      <c r="C303" s="556"/>
      <c r="D303" s="4">
        <v>11</v>
      </c>
      <c r="E303" s="557"/>
      <c r="F303" s="114" t="s">
        <v>255</v>
      </c>
      <c r="G303" s="4" t="s">
        <v>293</v>
      </c>
      <c r="H303" s="4" t="s">
        <v>158</v>
      </c>
      <c r="I303" s="80"/>
    </row>
    <row r="304" spans="2:13" ht="14.25" customHeight="1" x14ac:dyDescent="0.15">
      <c r="B304" s="85">
        <v>303</v>
      </c>
      <c r="C304" s="556"/>
      <c r="D304" s="4">
        <v>12</v>
      </c>
      <c r="E304" s="557"/>
      <c r="F304" s="3" t="s">
        <v>447</v>
      </c>
      <c r="G304" s="4" t="s">
        <v>156</v>
      </c>
      <c r="H304" s="7" t="s">
        <v>158</v>
      </c>
      <c r="I304" s="80"/>
    </row>
    <row r="305" spans="2:9" ht="14.25" customHeight="1" x14ac:dyDescent="0.15">
      <c r="B305" s="85">
        <v>304</v>
      </c>
      <c r="C305" s="556"/>
      <c r="D305" s="89">
        <v>13</v>
      </c>
      <c r="E305" s="557"/>
      <c r="F305" s="3" t="s">
        <v>448</v>
      </c>
      <c r="G305" s="4" t="s">
        <v>156</v>
      </c>
      <c r="H305" s="7" t="s">
        <v>158</v>
      </c>
      <c r="I305" s="80"/>
    </row>
    <row r="306" spans="2:9" ht="14.25" customHeight="1" x14ac:dyDescent="0.15">
      <c r="B306" s="85">
        <v>305</v>
      </c>
      <c r="C306" s="556"/>
      <c r="D306" s="4">
        <v>14</v>
      </c>
      <c r="E306" s="557"/>
      <c r="F306" s="3" t="s">
        <v>141</v>
      </c>
      <c r="G306" s="4" t="s">
        <v>294</v>
      </c>
      <c r="H306" s="4" t="s">
        <v>158</v>
      </c>
      <c r="I306" s="80"/>
    </row>
    <row r="307" spans="2:9" ht="14.25" customHeight="1" x14ac:dyDescent="0.15">
      <c r="B307" s="85">
        <v>306</v>
      </c>
      <c r="C307" s="556"/>
      <c r="D307" s="4">
        <v>15</v>
      </c>
      <c r="E307" s="557"/>
      <c r="F307" s="3" t="s">
        <v>140</v>
      </c>
      <c r="G307" s="4" t="s">
        <v>294</v>
      </c>
      <c r="H307" s="4" t="s">
        <v>158</v>
      </c>
      <c r="I307" s="80"/>
    </row>
    <row r="308" spans="2:9" x14ac:dyDescent="0.15">
      <c r="B308" s="85">
        <v>307</v>
      </c>
      <c r="C308" s="556"/>
      <c r="D308" s="89">
        <v>16</v>
      </c>
      <c r="E308" s="557"/>
      <c r="F308" s="3" t="s">
        <v>142</v>
      </c>
      <c r="G308" s="4" t="s">
        <v>294</v>
      </c>
      <c r="H308" s="4" t="s">
        <v>158</v>
      </c>
      <c r="I308" s="80"/>
    </row>
    <row r="309" spans="2:9" x14ac:dyDescent="0.15">
      <c r="B309" s="85">
        <v>308</v>
      </c>
      <c r="C309" s="556"/>
      <c r="D309" s="4">
        <v>17</v>
      </c>
      <c r="E309" s="557"/>
      <c r="F309" s="3" t="s">
        <v>565</v>
      </c>
      <c r="G309" s="4" t="s">
        <v>306</v>
      </c>
      <c r="H309" s="4" t="s">
        <v>158</v>
      </c>
      <c r="I309" s="80"/>
    </row>
    <row r="310" spans="2:9" x14ac:dyDescent="0.15">
      <c r="B310" s="85">
        <v>309</v>
      </c>
      <c r="C310" s="556"/>
      <c r="D310" s="4">
        <v>18</v>
      </c>
      <c r="E310" s="557"/>
      <c r="F310" s="3" t="s">
        <v>251</v>
      </c>
      <c r="G310" s="4" t="s">
        <v>306</v>
      </c>
      <c r="H310" s="89" t="s">
        <v>157</v>
      </c>
      <c r="I310" s="80"/>
    </row>
    <row r="311" spans="2:9" x14ac:dyDescent="0.15">
      <c r="B311" s="85">
        <v>310</v>
      </c>
      <c r="C311" s="556"/>
      <c r="D311" s="4">
        <v>19</v>
      </c>
      <c r="E311" s="557"/>
      <c r="F311" s="3" t="s">
        <v>143</v>
      </c>
      <c r="G311" s="4" t="s">
        <v>294</v>
      </c>
      <c r="H311" s="89" t="s">
        <v>157</v>
      </c>
      <c r="I311" s="80"/>
    </row>
    <row r="312" spans="2:9" x14ac:dyDescent="0.15">
      <c r="B312" s="85">
        <v>311</v>
      </c>
      <c r="C312" s="556"/>
      <c r="D312" s="4">
        <v>20</v>
      </c>
      <c r="E312" s="557"/>
      <c r="F312" s="3" t="s">
        <v>256</v>
      </c>
      <c r="G312" s="4" t="s">
        <v>294</v>
      </c>
      <c r="H312" s="89" t="s">
        <v>157</v>
      </c>
      <c r="I312" s="80"/>
    </row>
    <row r="313" spans="2:9" x14ac:dyDescent="0.15">
      <c r="B313" s="85">
        <v>312</v>
      </c>
      <c r="C313" s="556"/>
      <c r="D313" s="4">
        <v>21</v>
      </c>
      <c r="E313" s="557"/>
      <c r="F313" s="3" t="s">
        <v>449</v>
      </c>
      <c r="G313" s="4" t="s">
        <v>159</v>
      </c>
      <c r="H313" s="7" t="s">
        <v>158</v>
      </c>
      <c r="I313" s="80"/>
    </row>
    <row r="314" spans="2:9" x14ac:dyDescent="0.15">
      <c r="B314" s="85">
        <v>313</v>
      </c>
      <c r="C314" s="556"/>
      <c r="D314" s="4">
        <v>22</v>
      </c>
      <c r="E314" s="557"/>
      <c r="F314" s="3" t="s">
        <v>252</v>
      </c>
      <c r="G314" s="4" t="s">
        <v>306</v>
      </c>
      <c r="H314" s="4" t="s">
        <v>158</v>
      </c>
      <c r="I314" s="80"/>
    </row>
    <row r="315" spans="2:9" x14ac:dyDescent="0.15">
      <c r="B315" s="85">
        <v>314</v>
      </c>
      <c r="C315" s="556"/>
      <c r="D315" s="4">
        <v>23</v>
      </c>
      <c r="E315" s="557"/>
      <c r="F315" s="3" t="s">
        <v>174</v>
      </c>
      <c r="G315" s="4" t="s">
        <v>306</v>
      </c>
      <c r="H315" s="4" t="s">
        <v>158</v>
      </c>
      <c r="I315" s="80"/>
    </row>
    <row r="316" spans="2:9" ht="14.25" customHeight="1" x14ac:dyDescent="0.15">
      <c r="B316" s="85">
        <v>315</v>
      </c>
      <c r="C316" s="556"/>
      <c r="D316" s="4">
        <v>24</v>
      </c>
      <c r="E316" s="557"/>
      <c r="F316" s="3" t="s">
        <v>144</v>
      </c>
      <c r="G316" s="4" t="s">
        <v>296</v>
      </c>
      <c r="H316" s="4" t="s">
        <v>158</v>
      </c>
      <c r="I316" s="80"/>
    </row>
    <row r="317" spans="2:9" ht="14.25" customHeight="1" x14ac:dyDescent="0.15">
      <c r="B317" s="85">
        <v>316</v>
      </c>
      <c r="C317" s="556"/>
      <c r="D317" s="4">
        <v>25</v>
      </c>
      <c r="E317" s="557"/>
      <c r="F317" s="3" t="s">
        <v>450</v>
      </c>
      <c r="G317" s="4" t="s">
        <v>296</v>
      </c>
      <c r="H317" s="4" t="s">
        <v>158</v>
      </c>
      <c r="I317" s="80"/>
    </row>
    <row r="318" spans="2:9" ht="14.25" customHeight="1" x14ac:dyDescent="0.15">
      <c r="B318" s="85">
        <v>317</v>
      </c>
      <c r="C318" s="556"/>
      <c r="D318" s="4">
        <v>26</v>
      </c>
      <c r="E318" s="557"/>
      <c r="F318" s="3" t="s">
        <v>147</v>
      </c>
      <c r="G318" s="4" t="s">
        <v>298</v>
      </c>
      <c r="H318" s="4" t="s">
        <v>158</v>
      </c>
      <c r="I318" s="80"/>
    </row>
    <row r="319" spans="2:9" ht="14.25" customHeight="1" x14ac:dyDescent="0.15">
      <c r="B319" s="85">
        <v>318</v>
      </c>
      <c r="C319" s="556"/>
      <c r="D319" s="4">
        <v>27</v>
      </c>
      <c r="E319" s="557"/>
      <c r="F319" s="3" t="s">
        <v>149</v>
      </c>
      <c r="G319" s="4" t="s">
        <v>298</v>
      </c>
      <c r="H319" s="89" t="s">
        <v>157</v>
      </c>
      <c r="I319" s="80"/>
    </row>
    <row r="320" spans="2:9" x14ac:dyDescent="0.15">
      <c r="B320" s="85">
        <v>319</v>
      </c>
      <c r="C320" s="556"/>
      <c r="D320" s="4">
        <v>28</v>
      </c>
      <c r="E320" s="557"/>
      <c r="F320" s="3" t="s">
        <v>146</v>
      </c>
      <c r="G320" s="4" t="s">
        <v>296</v>
      </c>
      <c r="H320" s="89" t="s">
        <v>157</v>
      </c>
      <c r="I320" s="80"/>
    </row>
    <row r="321" spans="2:9" x14ac:dyDescent="0.15">
      <c r="B321" s="85">
        <v>320</v>
      </c>
      <c r="C321" s="556"/>
      <c r="D321" s="4">
        <v>29</v>
      </c>
      <c r="E321" s="557"/>
      <c r="F321" s="3" t="s">
        <v>150</v>
      </c>
      <c r="G321" s="4" t="s">
        <v>296</v>
      </c>
      <c r="H321" s="89" t="s">
        <v>157</v>
      </c>
      <c r="I321" s="80"/>
    </row>
    <row r="322" spans="2:9" x14ac:dyDescent="0.15">
      <c r="B322" s="85">
        <v>321</v>
      </c>
      <c r="C322" s="556"/>
      <c r="D322" s="4">
        <v>30</v>
      </c>
      <c r="E322" s="557"/>
      <c r="F322" s="3" t="s">
        <v>145</v>
      </c>
      <c r="G322" s="4" t="s">
        <v>296</v>
      </c>
      <c r="H322" s="4" t="s">
        <v>158</v>
      </c>
      <c r="I322" s="80"/>
    </row>
    <row r="323" spans="2:9" x14ac:dyDescent="0.15">
      <c r="B323" s="85">
        <v>322</v>
      </c>
      <c r="C323" s="556"/>
      <c r="D323" s="4">
        <v>31</v>
      </c>
      <c r="E323" s="557"/>
      <c r="F323" s="3" t="s">
        <v>451</v>
      </c>
      <c r="G323" s="4" t="s">
        <v>161</v>
      </c>
      <c r="H323" s="7" t="s">
        <v>158</v>
      </c>
      <c r="I323" s="80"/>
    </row>
    <row r="324" spans="2:9" x14ac:dyDescent="0.15">
      <c r="B324" s="85">
        <v>323</v>
      </c>
      <c r="C324" s="556"/>
      <c r="D324" s="4">
        <v>32</v>
      </c>
      <c r="E324" s="557"/>
      <c r="F324" s="3" t="s">
        <v>452</v>
      </c>
      <c r="G324" s="4" t="s">
        <v>160</v>
      </c>
      <c r="H324" s="68" t="s">
        <v>157</v>
      </c>
      <c r="I324" s="80"/>
    </row>
    <row r="325" spans="2:9" x14ac:dyDescent="0.15">
      <c r="B325" s="85">
        <v>324</v>
      </c>
      <c r="C325" s="556"/>
      <c r="D325" s="4">
        <v>33</v>
      </c>
      <c r="E325" s="557"/>
      <c r="F325" s="3" t="s">
        <v>257</v>
      </c>
      <c r="G325" s="4" t="s">
        <v>298</v>
      </c>
      <c r="H325" s="4" t="s">
        <v>158</v>
      </c>
      <c r="I325" s="80"/>
    </row>
    <row r="326" spans="2:9" ht="14.25" customHeight="1" x14ac:dyDescent="0.15">
      <c r="B326" s="85">
        <v>325</v>
      </c>
      <c r="C326" s="556"/>
      <c r="D326" s="4">
        <v>34</v>
      </c>
      <c r="E326" s="557"/>
      <c r="F326" s="3" t="s">
        <v>148</v>
      </c>
      <c r="G326" s="4" t="s">
        <v>298</v>
      </c>
      <c r="H326" s="4" t="s">
        <v>158</v>
      </c>
      <c r="I326" s="80"/>
    </row>
    <row r="327" spans="2:9" ht="14.25" customHeight="1" x14ac:dyDescent="0.15">
      <c r="B327" s="85">
        <v>326</v>
      </c>
      <c r="C327" s="555">
        <v>25</v>
      </c>
      <c r="D327" s="89">
        <v>1</v>
      </c>
      <c r="E327" s="410" t="s">
        <v>99</v>
      </c>
      <c r="F327" s="3" t="s">
        <v>453</v>
      </c>
      <c r="G327" s="4" t="s">
        <v>162</v>
      </c>
      <c r="H327" s="7" t="s">
        <v>158</v>
      </c>
      <c r="I327" s="80"/>
    </row>
    <row r="328" spans="2:9" ht="14.25" customHeight="1" x14ac:dyDescent="0.15">
      <c r="B328" s="85">
        <v>327</v>
      </c>
      <c r="C328" s="556"/>
      <c r="D328" s="89">
        <v>2</v>
      </c>
      <c r="E328" s="557"/>
      <c r="F328" s="3" t="s">
        <v>262</v>
      </c>
      <c r="G328" s="4" t="s">
        <v>293</v>
      </c>
      <c r="H328" s="4" t="s">
        <v>158</v>
      </c>
      <c r="I328" s="80"/>
    </row>
    <row r="329" spans="2:9" ht="14.25" customHeight="1" x14ac:dyDescent="0.15">
      <c r="B329" s="85">
        <v>328</v>
      </c>
      <c r="C329" s="556"/>
      <c r="D329" s="89">
        <v>3</v>
      </c>
      <c r="E329" s="557"/>
      <c r="F329" s="3" t="s">
        <v>547</v>
      </c>
      <c r="G329" s="4" t="s">
        <v>293</v>
      </c>
      <c r="H329" s="4" t="s">
        <v>158</v>
      </c>
      <c r="I329" s="80"/>
    </row>
    <row r="330" spans="2:9" ht="14.25" customHeight="1" x14ac:dyDescent="0.15">
      <c r="B330" s="85">
        <v>329</v>
      </c>
      <c r="C330" s="556"/>
      <c r="D330" s="89">
        <v>4</v>
      </c>
      <c r="E330" s="557"/>
      <c r="F330" s="3" t="s">
        <v>454</v>
      </c>
      <c r="G330" s="4" t="s">
        <v>164</v>
      </c>
      <c r="H330" s="7" t="s">
        <v>158</v>
      </c>
      <c r="I330" s="80"/>
    </row>
    <row r="331" spans="2:9" ht="14.25" customHeight="1" x14ac:dyDescent="0.15">
      <c r="B331" s="85">
        <v>330</v>
      </c>
      <c r="C331" s="556"/>
      <c r="D331" s="89">
        <v>5</v>
      </c>
      <c r="E331" s="557"/>
      <c r="F331" s="3" t="s">
        <v>455</v>
      </c>
      <c r="G331" s="4" t="s">
        <v>162</v>
      </c>
      <c r="H331" s="7" t="s">
        <v>157</v>
      </c>
      <c r="I331" s="80"/>
    </row>
    <row r="332" spans="2:9" ht="14.25" customHeight="1" x14ac:dyDescent="0.15">
      <c r="B332" s="85">
        <v>331</v>
      </c>
      <c r="C332" s="556"/>
      <c r="D332" s="89">
        <v>6</v>
      </c>
      <c r="E332" s="557"/>
      <c r="F332" s="3" t="s">
        <v>264</v>
      </c>
      <c r="G332" s="4" t="s">
        <v>293</v>
      </c>
      <c r="H332" s="89" t="s">
        <v>157</v>
      </c>
      <c r="I332" s="80"/>
    </row>
    <row r="333" spans="2:9" ht="14.25" customHeight="1" x14ac:dyDescent="0.15">
      <c r="B333" s="85">
        <v>332</v>
      </c>
      <c r="C333" s="556"/>
      <c r="D333" s="89">
        <v>7</v>
      </c>
      <c r="E333" s="557"/>
      <c r="F333" s="3" t="s">
        <v>263</v>
      </c>
      <c r="G333" s="4" t="s">
        <v>306</v>
      </c>
      <c r="H333" s="4" t="s">
        <v>158</v>
      </c>
      <c r="I333" s="80"/>
    </row>
    <row r="334" spans="2:9" ht="14.25" customHeight="1" x14ac:dyDescent="0.15">
      <c r="B334" s="85">
        <v>333</v>
      </c>
      <c r="C334" s="556"/>
      <c r="D334" s="89">
        <v>8</v>
      </c>
      <c r="E334" s="557"/>
      <c r="F334" s="3" t="s">
        <v>105</v>
      </c>
      <c r="G334" s="4" t="s">
        <v>294</v>
      </c>
      <c r="H334" s="4" t="s">
        <v>158</v>
      </c>
      <c r="I334" s="80"/>
    </row>
    <row r="335" spans="2:9" ht="14.25" customHeight="1" x14ac:dyDescent="0.15">
      <c r="B335" s="85">
        <v>334</v>
      </c>
      <c r="C335" s="556"/>
      <c r="D335" s="89">
        <v>9</v>
      </c>
      <c r="E335" s="557"/>
      <c r="F335" s="3" t="s">
        <v>265</v>
      </c>
      <c r="G335" s="4" t="s">
        <v>294</v>
      </c>
      <c r="H335" s="4" t="s">
        <v>158</v>
      </c>
      <c r="I335" s="80"/>
    </row>
    <row r="336" spans="2:9" x14ac:dyDescent="0.15">
      <c r="B336" s="85">
        <v>335</v>
      </c>
      <c r="C336" s="556"/>
      <c r="D336" s="89">
        <v>10</v>
      </c>
      <c r="E336" s="557"/>
      <c r="F336" s="3" t="s">
        <v>566</v>
      </c>
      <c r="G336" s="4" t="s">
        <v>294</v>
      </c>
      <c r="H336" s="4" t="s">
        <v>158</v>
      </c>
      <c r="I336" s="80"/>
    </row>
    <row r="337" spans="2:13" x14ac:dyDescent="0.15">
      <c r="B337" s="85">
        <v>336</v>
      </c>
      <c r="C337" s="556"/>
      <c r="D337" s="89">
        <v>11</v>
      </c>
      <c r="E337" s="557"/>
      <c r="F337" s="3" t="s">
        <v>456</v>
      </c>
      <c r="G337" s="4" t="s">
        <v>159</v>
      </c>
      <c r="H337" s="68" t="s">
        <v>157</v>
      </c>
      <c r="I337" s="80"/>
    </row>
    <row r="338" spans="2:13" x14ac:dyDescent="0.15">
      <c r="B338" s="85">
        <v>337</v>
      </c>
      <c r="C338" s="558"/>
      <c r="D338" s="89">
        <v>12</v>
      </c>
      <c r="E338" s="411"/>
      <c r="F338" s="3" t="s">
        <v>457</v>
      </c>
      <c r="G338" s="4" t="s">
        <v>160</v>
      </c>
      <c r="H338" s="7" t="s">
        <v>158</v>
      </c>
      <c r="I338" s="80"/>
      <c r="K338" s="15"/>
      <c r="L338" s="15"/>
      <c r="M338" s="15"/>
    </row>
    <row r="339" spans="2:13" x14ac:dyDescent="0.15">
      <c r="B339" s="85">
        <v>338</v>
      </c>
      <c r="C339" s="555">
        <v>26</v>
      </c>
      <c r="D339" s="4">
        <v>1</v>
      </c>
      <c r="E339" s="410" t="s">
        <v>175</v>
      </c>
      <c r="F339" s="3" t="s">
        <v>458</v>
      </c>
      <c r="G339" s="4" t="s">
        <v>162</v>
      </c>
      <c r="H339" s="7" t="s">
        <v>158</v>
      </c>
      <c r="I339" s="80"/>
      <c r="K339" s="15"/>
      <c r="L339" s="86"/>
      <c r="M339" s="86"/>
    </row>
    <row r="340" spans="2:13" x14ac:dyDescent="0.15">
      <c r="B340" s="85">
        <v>339</v>
      </c>
      <c r="C340" s="556"/>
      <c r="D340" s="89">
        <v>2</v>
      </c>
      <c r="E340" s="557"/>
      <c r="F340" s="3" t="s">
        <v>459</v>
      </c>
      <c r="G340" s="4" t="s">
        <v>164</v>
      </c>
      <c r="H340" s="68" t="s">
        <v>157</v>
      </c>
      <c r="I340" s="80"/>
      <c r="K340" s="15"/>
      <c r="L340" s="86"/>
      <c r="M340" s="86"/>
    </row>
    <row r="341" spans="2:13" x14ac:dyDescent="0.15">
      <c r="B341" s="85">
        <v>340</v>
      </c>
      <c r="C341" s="556"/>
      <c r="D341" s="89">
        <v>3</v>
      </c>
      <c r="E341" s="557"/>
      <c r="F341" s="3" t="s">
        <v>460</v>
      </c>
      <c r="G341" s="4" t="s">
        <v>156</v>
      </c>
      <c r="H341" s="68" t="s">
        <v>157</v>
      </c>
      <c r="I341" s="80"/>
    </row>
    <row r="342" spans="2:13" x14ac:dyDescent="0.15">
      <c r="B342" s="85">
        <v>341</v>
      </c>
      <c r="C342" s="556"/>
      <c r="D342" s="89">
        <v>4</v>
      </c>
      <c r="E342" s="557"/>
      <c r="F342" s="3" t="s">
        <v>461</v>
      </c>
      <c r="G342" s="4" t="s">
        <v>159</v>
      </c>
      <c r="H342" s="7" t="s">
        <v>158</v>
      </c>
      <c r="I342" s="80"/>
    </row>
    <row r="343" spans="2:13" x14ac:dyDescent="0.15">
      <c r="B343" s="85">
        <v>342</v>
      </c>
      <c r="C343" s="556"/>
      <c r="D343" s="89">
        <v>5</v>
      </c>
      <c r="E343" s="557"/>
      <c r="F343" s="3" t="s">
        <v>259</v>
      </c>
      <c r="G343" s="4" t="s">
        <v>294</v>
      </c>
      <c r="H343" s="4" t="s">
        <v>158</v>
      </c>
      <c r="I343" s="80"/>
    </row>
    <row r="344" spans="2:13" x14ac:dyDescent="0.15">
      <c r="B344" s="85">
        <v>343</v>
      </c>
      <c r="C344" s="556"/>
      <c r="D344" s="89">
        <v>6</v>
      </c>
      <c r="E344" s="557"/>
      <c r="F344" s="3" t="s">
        <v>462</v>
      </c>
      <c r="G344" s="4" t="s">
        <v>159</v>
      </c>
      <c r="H344" s="68" t="s">
        <v>157</v>
      </c>
      <c r="I344" s="80"/>
    </row>
    <row r="345" spans="2:13" ht="14.25" customHeight="1" x14ac:dyDescent="0.15">
      <c r="B345" s="85">
        <v>344</v>
      </c>
      <c r="C345" s="556"/>
      <c r="D345" s="89">
        <v>7</v>
      </c>
      <c r="E345" s="557"/>
      <c r="F345" s="3" t="s">
        <v>260</v>
      </c>
      <c r="G345" s="4" t="s">
        <v>296</v>
      </c>
      <c r="H345" s="4" t="s">
        <v>158</v>
      </c>
      <c r="I345" s="80"/>
    </row>
    <row r="346" spans="2:13" x14ac:dyDescent="0.15">
      <c r="B346" s="85">
        <v>345</v>
      </c>
      <c r="C346" s="556"/>
      <c r="D346" s="89">
        <v>8</v>
      </c>
      <c r="E346" s="557"/>
      <c r="F346" s="3" t="s">
        <v>261</v>
      </c>
      <c r="G346" s="4" t="s">
        <v>296</v>
      </c>
      <c r="H346" s="4" t="s">
        <v>158</v>
      </c>
      <c r="I346" s="80"/>
    </row>
    <row r="347" spans="2:13" x14ac:dyDescent="0.15">
      <c r="B347" s="85">
        <v>346</v>
      </c>
      <c r="C347" s="556"/>
      <c r="D347" s="89">
        <v>9</v>
      </c>
      <c r="E347" s="557"/>
      <c r="F347" s="3" t="s">
        <v>463</v>
      </c>
      <c r="G347" s="4" t="s">
        <v>161</v>
      </c>
      <c r="H347" s="7" t="s">
        <v>158</v>
      </c>
      <c r="I347" s="80"/>
    </row>
    <row r="348" spans="2:13" x14ac:dyDescent="0.15">
      <c r="B348" s="85">
        <v>347</v>
      </c>
      <c r="C348" s="558"/>
      <c r="D348" s="89">
        <v>10</v>
      </c>
      <c r="E348" s="411"/>
      <c r="F348" s="3" t="s">
        <v>464</v>
      </c>
      <c r="G348" s="4" t="s">
        <v>161</v>
      </c>
      <c r="H348" s="68" t="s">
        <v>157</v>
      </c>
      <c r="I348" s="80"/>
    </row>
    <row r="349" spans="2:13" x14ac:dyDescent="0.15">
      <c r="B349" s="85">
        <v>348</v>
      </c>
      <c r="C349" s="555">
        <v>27</v>
      </c>
      <c r="D349" s="4">
        <v>1</v>
      </c>
      <c r="E349" s="410" t="s">
        <v>176</v>
      </c>
      <c r="F349" s="3" t="s">
        <v>465</v>
      </c>
      <c r="G349" s="4" t="s">
        <v>162</v>
      </c>
      <c r="H349" s="7" t="s">
        <v>158</v>
      </c>
      <c r="I349" s="80"/>
    </row>
    <row r="350" spans="2:13" x14ac:dyDescent="0.15">
      <c r="B350" s="85">
        <v>349</v>
      </c>
      <c r="C350" s="556"/>
      <c r="D350" s="4">
        <v>2</v>
      </c>
      <c r="E350" s="557"/>
      <c r="F350" s="3" t="s">
        <v>548</v>
      </c>
      <c r="G350" s="4" t="s">
        <v>162</v>
      </c>
      <c r="H350" s="7" t="s">
        <v>158</v>
      </c>
      <c r="I350" s="80"/>
    </row>
    <row r="351" spans="2:13" ht="14.25" customHeight="1" x14ac:dyDescent="0.15">
      <c r="B351" s="85">
        <v>350</v>
      </c>
      <c r="C351" s="556"/>
      <c r="D351" s="4">
        <v>3</v>
      </c>
      <c r="E351" s="557"/>
      <c r="F351" s="3" t="s">
        <v>466</v>
      </c>
      <c r="G351" s="4" t="s">
        <v>162</v>
      </c>
      <c r="H351" s="7" t="s">
        <v>158</v>
      </c>
      <c r="I351" s="80"/>
    </row>
    <row r="352" spans="2:13" ht="14.25" customHeight="1" x14ac:dyDescent="0.15">
      <c r="B352" s="85">
        <v>351</v>
      </c>
      <c r="C352" s="556"/>
      <c r="D352" s="4">
        <v>4</v>
      </c>
      <c r="E352" s="557"/>
      <c r="F352" s="3" t="s">
        <v>522</v>
      </c>
      <c r="G352" s="4" t="s">
        <v>293</v>
      </c>
      <c r="H352" s="4" t="s">
        <v>158</v>
      </c>
      <c r="I352" s="80"/>
    </row>
    <row r="353" spans="2:13" ht="14.25" customHeight="1" x14ac:dyDescent="0.15">
      <c r="B353" s="85">
        <v>352</v>
      </c>
      <c r="C353" s="556"/>
      <c r="D353" s="4">
        <v>5</v>
      </c>
      <c r="E353" s="557"/>
      <c r="F353" s="3" t="s">
        <v>467</v>
      </c>
      <c r="G353" s="4" t="s">
        <v>156</v>
      </c>
      <c r="H353" s="68" t="s">
        <v>157</v>
      </c>
      <c r="I353" s="80"/>
    </row>
    <row r="354" spans="2:13" ht="14.25" customHeight="1" x14ac:dyDescent="0.15">
      <c r="B354" s="85">
        <v>353</v>
      </c>
      <c r="C354" s="556"/>
      <c r="D354" s="4">
        <v>6</v>
      </c>
      <c r="E354" s="557"/>
      <c r="F354" s="3" t="s">
        <v>508</v>
      </c>
      <c r="G354" s="4" t="s">
        <v>306</v>
      </c>
      <c r="H354" s="4" t="s">
        <v>158</v>
      </c>
      <c r="I354" s="80"/>
    </row>
    <row r="355" spans="2:13" ht="14.25" customHeight="1" x14ac:dyDescent="0.15">
      <c r="B355" s="85">
        <v>354</v>
      </c>
      <c r="C355" s="556"/>
      <c r="D355" s="4">
        <v>7</v>
      </c>
      <c r="E355" s="557"/>
      <c r="F355" s="3" t="s">
        <v>509</v>
      </c>
      <c r="G355" s="4" t="s">
        <v>306</v>
      </c>
      <c r="H355" s="4" t="s">
        <v>158</v>
      </c>
      <c r="I355" s="80"/>
    </row>
    <row r="356" spans="2:13" ht="14.25" customHeight="1" x14ac:dyDescent="0.15">
      <c r="B356" s="85">
        <v>355</v>
      </c>
      <c r="C356" s="556"/>
      <c r="D356" s="4">
        <v>8</v>
      </c>
      <c r="E356" s="557"/>
      <c r="F356" s="3" t="s">
        <v>468</v>
      </c>
      <c r="G356" s="4" t="s">
        <v>156</v>
      </c>
      <c r="H356" s="7" t="s">
        <v>158</v>
      </c>
      <c r="I356" s="80"/>
    </row>
    <row r="357" spans="2:13" ht="14.25" customHeight="1" x14ac:dyDescent="0.15">
      <c r="B357" s="85">
        <v>356</v>
      </c>
      <c r="C357" s="556"/>
      <c r="D357" s="4">
        <v>9</v>
      </c>
      <c r="E357" s="557"/>
      <c r="F357" s="3" t="s">
        <v>469</v>
      </c>
      <c r="G357" s="4" t="s">
        <v>156</v>
      </c>
      <c r="H357" s="7" t="s">
        <v>158</v>
      </c>
      <c r="I357" s="80"/>
    </row>
    <row r="358" spans="2:13" ht="14.25" customHeight="1" x14ac:dyDescent="0.15">
      <c r="B358" s="85">
        <v>357</v>
      </c>
      <c r="C358" s="556"/>
      <c r="D358" s="4">
        <v>10</v>
      </c>
      <c r="E358" s="557"/>
      <c r="F358" s="3" t="s">
        <v>117</v>
      </c>
      <c r="G358" s="4" t="s">
        <v>407</v>
      </c>
      <c r="H358" s="4" t="s">
        <v>158</v>
      </c>
      <c r="I358" s="80"/>
    </row>
    <row r="359" spans="2:13" ht="14.25" customHeight="1" x14ac:dyDescent="0.15">
      <c r="B359" s="85">
        <v>358</v>
      </c>
      <c r="C359" s="556"/>
      <c r="D359" s="4">
        <v>11</v>
      </c>
      <c r="E359" s="557"/>
      <c r="F359" s="3" t="s">
        <v>567</v>
      </c>
      <c r="G359" s="4" t="s">
        <v>294</v>
      </c>
      <c r="H359" s="4" t="s">
        <v>158</v>
      </c>
      <c r="I359" s="80"/>
    </row>
    <row r="360" spans="2:13" ht="14.25" customHeight="1" x14ac:dyDescent="0.15">
      <c r="B360" s="85">
        <v>359</v>
      </c>
      <c r="C360" s="556"/>
      <c r="D360" s="4">
        <v>12</v>
      </c>
      <c r="E360" s="557"/>
      <c r="F360" s="3" t="s">
        <v>470</v>
      </c>
      <c r="G360" s="4" t="s">
        <v>159</v>
      </c>
      <c r="H360" s="7" t="s">
        <v>158</v>
      </c>
      <c r="I360" s="80"/>
    </row>
    <row r="361" spans="2:13" ht="14.25" customHeight="1" x14ac:dyDescent="0.15">
      <c r="B361" s="85">
        <v>360</v>
      </c>
      <c r="C361" s="556"/>
      <c r="D361" s="4">
        <v>13</v>
      </c>
      <c r="E361" s="557"/>
      <c r="F361" s="3" t="s">
        <v>471</v>
      </c>
      <c r="G361" s="4" t="s">
        <v>159</v>
      </c>
      <c r="H361" s="7" t="s">
        <v>158</v>
      </c>
      <c r="I361" s="80"/>
    </row>
    <row r="362" spans="2:13" ht="14.25" customHeight="1" x14ac:dyDescent="0.15">
      <c r="B362" s="85">
        <v>361</v>
      </c>
      <c r="C362" s="556"/>
      <c r="D362" s="4">
        <v>14</v>
      </c>
      <c r="E362" s="557"/>
      <c r="F362" s="3" t="s">
        <v>472</v>
      </c>
      <c r="G362" s="4" t="s">
        <v>160</v>
      </c>
      <c r="H362" s="68" t="s">
        <v>157</v>
      </c>
      <c r="I362" s="80"/>
    </row>
    <row r="363" spans="2:13" ht="14.25" customHeight="1" x14ac:dyDescent="0.15">
      <c r="B363" s="85">
        <v>362</v>
      </c>
      <c r="C363" s="556"/>
      <c r="D363" s="4">
        <v>15</v>
      </c>
      <c r="E363" s="557"/>
      <c r="F363" s="3" t="s">
        <v>473</v>
      </c>
      <c r="G363" s="4" t="s">
        <v>161</v>
      </c>
      <c r="H363" s="68" t="s">
        <v>157</v>
      </c>
      <c r="I363" s="80"/>
    </row>
    <row r="364" spans="2:13" x14ac:dyDescent="0.15">
      <c r="B364" s="85">
        <v>363</v>
      </c>
      <c r="C364" s="555">
        <v>28</v>
      </c>
      <c r="D364" s="4">
        <v>1</v>
      </c>
      <c r="E364" s="410" t="s">
        <v>474</v>
      </c>
      <c r="F364" s="107" t="s">
        <v>475</v>
      </c>
      <c r="G364" s="4" t="s">
        <v>159</v>
      </c>
      <c r="H364" s="7" t="s">
        <v>158</v>
      </c>
      <c r="I364" s="80"/>
    </row>
    <row r="365" spans="2:13" x14ac:dyDescent="0.15">
      <c r="B365" s="85">
        <v>364</v>
      </c>
      <c r="C365" s="556"/>
      <c r="D365" s="89">
        <v>2</v>
      </c>
      <c r="E365" s="557"/>
      <c r="F365" s="3" t="s">
        <v>476</v>
      </c>
      <c r="G365" s="4" t="s">
        <v>159</v>
      </c>
      <c r="H365" s="7" t="s">
        <v>158</v>
      </c>
      <c r="I365" s="80"/>
    </row>
    <row r="366" spans="2:13" x14ac:dyDescent="0.15">
      <c r="B366" s="85">
        <v>365</v>
      </c>
      <c r="C366" s="556"/>
      <c r="D366" s="89">
        <v>3</v>
      </c>
      <c r="E366" s="557"/>
      <c r="F366" s="3" t="s">
        <v>477</v>
      </c>
      <c r="G366" s="4" t="s">
        <v>159</v>
      </c>
      <c r="H366" s="7" t="s">
        <v>158</v>
      </c>
      <c r="I366" s="80"/>
    </row>
    <row r="367" spans="2:13" x14ac:dyDescent="0.15">
      <c r="B367" s="85">
        <v>366</v>
      </c>
      <c r="C367" s="556"/>
      <c r="D367" s="89">
        <v>4</v>
      </c>
      <c r="E367" s="557"/>
      <c r="F367" s="3" t="s">
        <v>478</v>
      </c>
      <c r="G367" s="4" t="s">
        <v>161</v>
      </c>
      <c r="H367" s="68" t="s">
        <v>157</v>
      </c>
      <c r="I367" s="80"/>
      <c r="K367" s="15"/>
      <c r="L367" s="15"/>
      <c r="M367" s="15"/>
    </row>
    <row r="368" spans="2:13" x14ac:dyDescent="0.15">
      <c r="B368" s="85">
        <v>367</v>
      </c>
      <c r="C368" s="555">
        <v>29</v>
      </c>
      <c r="D368" s="4">
        <v>1</v>
      </c>
      <c r="E368" s="410" t="s">
        <v>178</v>
      </c>
      <c r="F368" s="3" t="s">
        <v>269</v>
      </c>
      <c r="G368" s="4" t="s">
        <v>293</v>
      </c>
      <c r="H368" s="4" t="s">
        <v>158</v>
      </c>
      <c r="I368" s="80"/>
      <c r="K368" s="15"/>
      <c r="L368" s="86"/>
      <c r="M368" s="86"/>
    </row>
    <row r="369" spans="2:13" x14ac:dyDescent="0.15">
      <c r="B369" s="85">
        <v>368</v>
      </c>
      <c r="C369" s="556"/>
      <c r="D369" s="4">
        <v>2</v>
      </c>
      <c r="E369" s="557"/>
      <c r="F369" s="3" t="s">
        <v>270</v>
      </c>
      <c r="G369" s="4" t="s">
        <v>298</v>
      </c>
      <c r="H369" s="4" t="s">
        <v>158</v>
      </c>
      <c r="I369" s="80"/>
      <c r="K369" s="15"/>
      <c r="L369" s="15"/>
      <c r="M369" s="15"/>
    </row>
    <row r="370" spans="2:13" x14ac:dyDescent="0.15">
      <c r="B370" s="85">
        <v>369</v>
      </c>
      <c r="C370" s="556"/>
      <c r="D370" s="4">
        <v>3</v>
      </c>
      <c r="E370" s="557"/>
      <c r="F370" s="3" t="s">
        <v>271</v>
      </c>
      <c r="G370" s="4" t="s">
        <v>298</v>
      </c>
      <c r="H370" s="4" t="s">
        <v>158</v>
      </c>
      <c r="I370" s="80"/>
    </row>
    <row r="371" spans="2:13" x14ac:dyDescent="0.15">
      <c r="B371" s="85">
        <v>370</v>
      </c>
      <c r="C371" s="555">
        <v>30</v>
      </c>
      <c r="D371" s="4">
        <v>1</v>
      </c>
      <c r="E371" s="410" t="s">
        <v>102</v>
      </c>
      <c r="F371" s="3" t="s">
        <v>273</v>
      </c>
      <c r="G371" s="4" t="s">
        <v>293</v>
      </c>
      <c r="H371" s="4" t="s">
        <v>158</v>
      </c>
      <c r="I371" s="80"/>
    </row>
    <row r="372" spans="2:13" x14ac:dyDescent="0.15">
      <c r="B372" s="85">
        <v>371</v>
      </c>
      <c r="C372" s="556"/>
      <c r="D372" s="4">
        <v>2</v>
      </c>
      <c r="E372" s="557"/>
      <c r="F372" s="3" t="s">
        <v>523</v>
      </c>
      <c r="G372" s="4" t="s">
        <v>293</v>
      </c>
      <c r="H372" s="4" t="s">
        <v>158</v>
      </c>
      <c r="I372" s="80"/>
      <c r="K372" s="15"/>
      <c r="L372" s="15"/>
      <c r="M372" s="15"/>
    </row>
    <row r="373" spans="2:13" x14ac:dyDescent="0.15">
      <c r="B373" s="85">
        <v>372</v>
      </c>
      <c r="C373" s="556"/>
      <c r="D373" s="89">
        <v>3</v>
      </c>
      <c r="E373" s="557"/>
      <c r="F373" s="3" t="s">
        <v>524</v>
      </c>
      <c r="G373" s="4" t="s">
        <v>293</v>
      </c>
      <c r="H373" s="4" t="s">
        <v>158</v>
      </c>
      <c r="I373" s="80"/>
      <c r="K373" s="15"/>
      <c r="L373" s="86"/>
      <c r="M373" s="86"/>
    </row>
    <row r="374" spans="2:13" x14ac:dyDescent="0.15">
      <c r="B374" s="85">
        <v>373</v>
      </c>
      <c r="C374" s="556"/>
      <c r="D374" s="4">
        <v>4</v>
      </c>
      <c r="E374" s="557"/>
      <c r="F374" s="3" t="s">
        <v>275</v>
      </c>
      <c r="G374" s="4" t="s">
        <v>306</v>
      </c>
      <c r="H374" s="4" t="s">
        <v>158</v>
      </c>
      <c r="I374" s="80"/>
      <c r="K374" s="15"/>
      <c r="L374" s="15"/>
      <c r="M374" s="15"/>
    </row>
    <row r="375" spans="2:13" x14ac:dyDescent="0.15">
      <c r="B375" s="85">
        <v>374</v>
      </c>
      <c r="C375" s="556"/>
      <c r="D375" s="89">
        <v>5</v>
      </c>
      <c r="E375" s="557"/>
      <c r="F375" s="3" t="s">
        <v>274</v>
      </c>
      <c r="G375" s="4" t="s">
        <v>306</v>
      </c>
      <c r="H375" s="4" t="s">
        <v>158</v>
      </c>
      <c r="I375" s="80"/>
      <c r="K375" s="15"/>
      <c r="L375" s="15"/>
      <c r="M375" s="15"/>
    </row>
    <row r="376" spans="2:13" x14ac:dyDescent="0.15">
      <c r="B376" s="85">
        <v>375</v>
      </c>
      <c r="C376" s="556"/>
      <c r="D376" s="4">
        <v>6</v>
      </c>
      <c r="E376" s="557"/>
      <c r="F376" s="3" t="s">
        <v>528</v>
      </c>
      <c r="G376" s="4" t="s">
        <v>294</v>
      </c>
      <c r="H376" s="4" t="s">
        <v>158</v>
      </c>
      <c r="I376" s="80"/>
      <c r="K376" s="15"/>
      <c r="L376" s="15"/>
      <c r="M376" s="15"/>
    </row>
    <row r="377" spans="2:13" x14ac:dyDescent="0.15">
      <c r="B377" s="85">
        <v>376</v>
      </c>
      <c r="C377" s="556"/>
      <c r="D377" s="89">
        <v>7</v>
      </c>
      <c r="E377" s="557"/>
      <c r="F377" s="3" t="s">
        <v>276</v>
      </c>
      <c r="G377" s="4" t="s">
        <v>296</v>
      </c>
      <c r="H377" s="4" t="s">
        <v>158</v>
      </c>
      <c r="I377" s="80"/>
      <c r="K377" s="15"/>
      <c r="L377" s="15"/>
      <c r="M377" s="15"/>
    </row>
    <row r="378" spans="2:13" x14ac:dyDescent="0.15">
      <c r="B378" s="85">
        <v>377</v>
      </c>
      <c r="C378" s="556"/>
      <c r="D378" s="4">
        <v>8</v>
      </c>
      <c r="E378" s="557"/>
      <c r="F378" s="3" t="s">
        <v>479</v>
      </c>
      <c r="G378" s="4" t="s">
        <v>161</v>
      </c>
      <c r="H378" s="7" t="s">
        <v>158</v>
      </c>
      <c r="I378" s="80"/>
      <c r="K378" s="15"/>
      <c r="L378" s="15"/>
      <c r="M378" s="15"/>
    </row>
    <row r="379" spans="2:13" x14ac:dyDescent="0.15">
      <c r="B379" s="85">
        <v>378</v>
      </c>
      <c r="C379" s="556"/>
      <c r="D379" s="89">
        <v>9</v>
      </c>
      <c r="E379" s="557"/>
      <c r="F379" s="3" t="s">
        <v>480</v>
      </c>
      <c r="G379" s="4" t="s">
        <v>162</v>
      </c>
      <c r="H379" s="7" t="s">
        <v>157</v>
      </c>
      <c r="I379" s="80"/>
      <c r="K379" s="15"/>
      <c r="L379" s="15"/>
      <c r="M379" s="15"/>
    </row>
    <row r="380" spans="2:13" x14ac:dyDescent="0.15">
      <c r="B380" s="85">
        <v>379</v>
      </c>
      <c r="C380" s="556"/>
      <c r="D380" s="4">
        <v>10</v>
      </c>
      <c r="E380" s="557"/>
      <c r="F380" s="3" t="s">
        <v>481</v>
      </c>
      <c r="G380" s="4" t="s">
        <v>164</v>
      </c>
      <c r="H380" s="68" t="s">
        <v>157</v>
      </c>
      <c r="I380" s="80"/>
      <c r="K380" s="15"/>
      <c r="L380" s="86"/>
      <c r="M380" s="86"/>
    </row>
    <row r="381" spans="2:13" x14ac:dyDescent="0.15">
      <c r="B381" s="85">
        <v>380</v>
      </c>
      <c r="C381" s="556"/>
      <c r="D381" s="89">
        <v>11</v>
      </c>
      <c r="E381" s="557"/>
      <c r="F381" s="3" t="s">
        <v>482</v>
      </c>
      <c r="G381" s="4" t="s">
        <v>160</v>
      </c>
      <c r="H381" s="68" t="s">
        <v>157</v>
      </c>
      <c r="I381" s="80"/>
      <c r="K381" s="15"/>
      <c r="L381" s="15"/>
      <c r="M381" s="15"/>
    </row>
    <row r="382" spans="2:13" x14ac:dyDescent="0.15">
      <c r="B382" s="85">
        <v>381</v>
      </c>
      <c r="C382" s="555">
        <v>31</v>
      </c>
      <c r="D382" s="4">
        <v>1</v>
      </c>
      <c r="E382" s="410" t="s">
        <v>177</v>
      </c>
      <c r="F382" s="3" t="s">
        <v>483</v>
      </c>
      <c r="G382" s="4" t="s">
        <v>162</v>
      </c>
      <c r="H382" s="7" t="s">
        <v>158</v>
      </c>
      <c r="I382" s="80"/>
      <c r="K382" s="15"/>
      <c r="L382" s="86"/>
      <c r="M382" s="86"/>
    </row>
    <row r="383" spans="2:13" x14ac:dyDescent="0.15">
      <c r="B383" s="85">
        <v>382</v>
      </c>
      <c r="C383" s="556"/>
      <c r="D383" s="4">
        <v>2</v>
      </c>
      <c r="E383" s="557"/>
      <c r="F383" s="3" t="s">
        <v>484</v>
      </c>
      <c r="G383" s="4" t="s">
        <v>162</v>
      </c>
      <c r="H383" s="7" t="s">
        <v>158</v>
      </c>
      <c r="I383" s="80"/>
      <c r="K383" s="15"/>
      <c r="L383" s="86"/>
      <c r="M383" s="86"/>
    </row>
    <row r="384" spans="2:13" x14ac:dyDescent="0.15">
      <c r="B384" s="85">
        <v>383</v>
      </c>
      <c r="C384" s="556"/>
      <c r="D384" s="89">
        <v>3</v>
      </c>
      <c r="E384" s="557"/>
      <c r="F384" s="3" t="s">
        <v>485</v>
      </c>
      <c r="G384" s="4" t="s">
        <v>162</v>
      </c>
      <c r="H384" s="7" t="s">
        <v>158</v>
      </c>
      <c r="I384" s="80"/>
      <c r="K384" s="15"/>
      <c r="L384" s="15"/>
      <c r="M384" s="15"/>
    </row>
    <row r="385" spans="2:13" x14ac:dyDescent="0.15">
      <c r="B385" s="85">
        <v>384</v>
      </c>
      <c r="C385" s="556"/>
      <c r="D385" s="4">
        <v>4</v>
      </c>
      <c r="E385" s="557"/>
      <c r="F385" s="3" t="s">
        <v>486</v>
      </c>
      <c r="G385" s="4" t="s">
        <v>162</v>
      </c>
      <c r="H385" s="7" t="s">
        <v>158</v>
      </c>
      <c r="I385" s="80"/>
      <c r="K385" s="15"/>
      <c r="L385" s="15"/>
      <c r="M385" s="15"/>
    </row>
    <row r="386" spans="2:13" x14ac:dyDescent="0.15">
      <c r="B386" s="85">
        <v>385</v>
      </c>
      <c r="C386" s="556"/>
      <c r="D386" s="89">
        <v>5</v>
      </c>
      <c r="E386" s="557"/>
      <c r="F386" s="3" t="s">
        <v>487</v>
      </c>
      <c r="G386" s="4" t="s">
        <v>164</v>
      </c>
      <c r="H386" s="7" t="s">
        <v>158</v>
      </c>
      <c r="I386" s="80"/>
      <c r="K386" s="15"/>
      <c r="L386" s="86"/>
      <c r="M386" s="86"/>
    </row>
    <row r="387" spans="2:13" x14ac:dyDescent="0.15">
      <c r="B387" s="85">
        <v>386</v>
      </c>
      <c r="C387" s="556"/>
      <c r="D387" s="4">
        <v>6</v>
      </c>
      <c r="E387" s="557"/>
      <c r="F387" s="3" t="s">
        <v>488</v>
      </c>
      <c r="G387" s="4" t="s">
        <v>162</v>
      </c>
      <c r="H387" s="7" t="s">
        <v>157</v>
      </c>
      <c r="I387" s="80"/>
      <c r="K387" s="15"/>
      <c r="L387" s="15"/>
      <c r="M387" s="15"/>
    </row>
    <row r="388" spans="2:13" x14ac:dyDescent="0.15">
      <c r="B388" s="85">
        <v>387</v>
      </c>
      <c r="C388" s="556"/>
      <c r="D388" s="89">
        <v>7</v>
      </c>
      <c r="E388" s="557"/>
      <c r="F388" s="3" t="s">
        <v>489</v>
      </c>
      <c r="G388" s="4" t="s">
        <v>164</v>
      </c>
      <c r="H388" s="7" t="s">
        <v>158</v>
      </c>
      <c r="I388" s="80"/>
      <c r="K388" s="15"/>
      <c r="L388" s="15"/>
      <c r="M388" s="15"/>
    </row>
    <row r="389" spans="2:13" x14ac:dyDescent="0.15">
      <c r="B389" s="85">
        <v>388</v>
      </c>
      <c r="C389" s="556"/>
      <c r="D389" s="4">
        <v>8</v>
      </c>
      <c r="E389" s="557"/>
      <c r="F389" s="3" t="s">
        <v>490</v>
      </c>
      <c r="G389" s="4" t="s">
        <v>164</v>
      </c>
      <c r="H389" s="7" t="s">
        <v>158</v>
      </c>
      <c r="I389" s="80"/>
      <c r="K389" s="15"/>
      <c r="L389" s="15"/>
      <c r="M389" s="15"/>
    </row>
    <row r="390" spans="2:13" x14ac:dyDescent="0.15">
      <c r="B390" s="85">
        <v>389</v>
      </c>
      <c r="C390" s="556"/>
      <c r="D390" s="89">
        <v>9</v>
      </c>
      <c r="E390" s="557"/>
      <c r="F390" s="3" t="s">
        <v>266</v>
      </c>
      <c r="G390" s="4" t="s">
        <v>306</v>
      </c>
      <c r="H390" s="4" t="s">
        <v>158</v>
      </c>
      <c r="I390" s="80"/>
      <c r="K390" s="15"/>
      <c r="L390" s="15"/>
      <c r="M390" s="15"/>
    </row>
    <row r="391" spans="2:13" x14ac:dyDescent="0.15">
      <c r="B391" s="85">
        <v>390</v>
      </c>
      <c r="C391" s="556"/>
      <c r="D391" s="4">
        <v>10</v>
      </c>
      <c r="E391" s="557"/>
      <c r="F391" s="3" t="s">
        <v>529</v>
      </c>
      <c r="G391" s="4" t="s">
        <v>306</v>
      </c>
      <c r="H391" s="4" t="s">
        <v>158</v>
      </c>
      <c r="I391" s="80"/>
      <c r="K391" s="15"/>
      <c r="L391" s="15"/>
      <c r="M391" s="15"/>
    </row>
    <row r="392" spans="2:13" x14ac:dyDescent="0.15">
      <c r="B392" s="85">
        <v>391</v>
      </c>
      <c r="C392" s="556"/>
      <c r="D392" s="89">
        <v>11</v>
      </c>
      <c r="E392" s="557"/>
      <c r="F392" s="3" t="s">
        <v>267</v>
      </c>
      <c r="G392" s="4" t="s">
        <v>306</v>
      </c>
      <c r="H392" s="4" t="s">
        <v>158</v>
      </c>
      <c r="I392" s="80"/>
      <c r="K392" s="15"/>
      <c r="L392" s="86"/>
      <c r="M392" s="86"/>
    </row>
    <row r="393" spans="2:13" x14ac:dyDescent="0.15">
      <c r="B393" s="85">
        <v>392</v>
      </c>
      <c r="C393" s="556"/>
      <c r="D393" s="4">
        <v>12</v>
      </c>
      <c r="E393" s="557"/>
      <c r="F393" s="3" t="s">
        <v>268</v>
      </c>
      <c r="G393" s="4" t="s">
        <v>306</v>
      </c>
      <c r="H393" s="4" t="s">
        <v>158</v>
      </c>
      <c r="I393" s="80"/>
      <c r="K393" s="15"/>
      <c r="L393" s="86"/>
      <c r="M393" s="86"/>
    </row>
    <row r="394" spans="2:13" x14ac:dyDescent="0.15">
      <c r="B394" s="85">
        <v>393</v>
      </c>
      <c r="C394" s="556"/>
      <c r="D394" s="89">
        <v>13</v>
      </c>
      <c r="E394" s="557"/>
      <c r="F394" s="3" t="s">
        <v>492</v>
      </c>
      <c r="G394" s="4" t="s">
        <v>159</v>
      </c>
      <c r="H394" s="68" t="s">
        <v>157</v>
      </c>
      <c r="I394" s="80"/>
      <c r="K394" s="15"/>
      <c r="L394" s="15"/>
      <c r="M394" s="15"/>
    </row>
    <row r="395" spans="2:13" x14ac:dyDescent="0.15">
      <c r="B395" s="85">
        <v>394</v>
      </c>
      <c r="C395" s="556"/>
      <c r="D395" s="4">
        <v>14</v>
      </c>
      <c r="E395" s="557"/>
      <c r="F395" s="3" t="s">
        <v>493</v>
      </c>
      <c r="G395" s="4" t="s">
        <v>159</v>
      </c>
      <c r="H395" s="68" t="s">
        <v>157</v>
      </c>
      <c r="I395" s="80"/>
    </row>
    <row r="396" spans="2:13" x14ac:dyDescent="0.15">
      <c r="B396" s="85">
        <v>395</v>
      </c>
      <c r="C396" s="556"/>
      <c r="D396" s="89">
        <v>15</v>
      </c>
      <c r="E396" s="557"/>
      <c r="F396" s="3" t="s">
        <v>494</v>
      </c>
      <c r="G396" s="4" t="s">
        <v>160</v>
      </c>
      <c r="H396" s="68" t="s">
        <v>157</v>
      </c>
      <c r="I396" s="80"/>
    </row>
    <row r="397" spans="2:13" x14ac:dyDescent="0.15">
      <c r="B397" s="85">
        <v>396</v>
      </c>
      <c r="C397" s="556"/>
      <c r="D397" s="4">
        <v>16</v>
      </c>
      <c r="E397" s="557"/>
      <c r="F397" s="3" t="s">
        <v>495</v>
      </c>
      <c r="G397" s="4" t="s">
        <v>296</v>
      </c>
      <c r="H397" s="4" t="s">
        <v>158</v>
      </c>
      <c r="I397" s="80"/>
    </row>
    <row r="398" spans="2:13" x14ac:dyDescent="0.15">
      <c r="B398" s="85">
        <v>397</v>
      </c>
      <c r="C398" s="556"/>
      <c r="D398" s="89">
        <v>17</v>
      </c>
      <c r="E398" s="557"/>
      <c r="F398" s="3" t="s">
        <v>577</v>
      </c>
      <c r="G398" s="4" t="s">
        <v>491</v>
      </c>
      <c r="H398" s="4" t="s">
        <v>158</v>
      </c>
      <c r="I398" s="80"/>
    </row>
    <row r="399" spans="2:13" x14ac:dyDescent="0.15">
      <c r="B399" s="85">
        <v>398</v>
      </c>
      <c r="C399" s="556"/>
      <c r="D399" s="4">
        <v>18</v>
      </c>
      <c r="E399" s="557"/>
      <c r="F399" s="3" t="s">
        <v>578</v>
      </c>
      <c r="G399" s="4" t="s">
        <v>296</v>
      </c>
      <c r="H399" s="4" t="s">
        <v>158</v>
      </c>
      <c r="I399" s="80"/>
    </row>
    <row r="400" spans="2:13" x14ac:dyDescent="0.15">
      <c r="B400" s="85">
        <v>399</v>
      </c>
      <c r="C400" s="555">
        <v>32</v>
      </c>
      <c r="D400" s="4">
        <v>1</v>
      </c>
      <c r="E400" s="410" t="s">
        <v>104</v>
      </c>
      <c r="F400" s="3" t="s">
        <v>125</v>
      </c>
      <c r="G400" s="4" t="s">
        <v>298</v>
      </c>
      <c r="H400" s="4" t="s">
        <v>158</v>
      </c>
      <c r="I400" s="80"/>
    </row>
    <row r="401" spans="2:13" x14ac:dyDescent="0.15">
      <c r="B401" s="85">
        <v>400</v>
      </c>
      <c r="C401" s="556"/>
      <c r="D401" s="4">
        <v>2</v>
      </c>
      <c r="E401" s="557"/>
      <c r="F401" s="3" t="s">
        <v>127</v>
      </c>
      <c r="G401" s="4" t="s">
        <v>298</v>
      </c>
      <c r="H401" s="4" t="s">
        <v>158</v>
      </c>
      <c r="I401" s="80"/>
    </row>
    <row r="402" spans="2:13" x14ac:dyDescent="0.15">
      <c r="B402" s="85">
        <v>401</v>
      </c>
      <c r="C402" s="556"/>
      <c r="D402" s="89">
        <v>3</v>
      </c>
      <c r="E402" s="557"/>
      <c r="F402" s="3" t="s">
        <v>128</v>
      </c>
      <c r="G402" s="4" t="s">
        <v>298</v>
      </c>
      <c r="H402" s="4" t="s">
        <v>158</v>
      </c>
      <c r="I402" s="80"/>
    </row>
    <row r="403" spans="2:13" x14ac:dyDescent="0.15">
      <c r="B403" s="85">
        <v>402</v>
      </c>
      <c r="C403" s="556"/>
      <c r="D403" s="4">
        <v>4</v>
      </c>
      <c r="E403" s="557"/>
      <c r="F403" s="3" t="s">
        <v>496</v>
      </c>
      <c r="G403" s="4" t="s">
        <v>159</v>
      </c>
      <c r="H403" s="7" t="s">
        <v>158</v>
      </c>
      <c r="I403" s="80"/>
    </row>
    <row r="404" spans="2:13" x14ac:dyDescent="0.15">
      <c r="B404" s="85">
        <v>403</v>
      </c>
      <c r="C404" s="556"/>
      <c r="D404" s="89">
        <v>5</v>
      </c>
      <c r="E404" s="557"/>
      <c r="F404" s="3" t="s">
        <v>179</v>
      </c>
      <c r="G404" s="4" t="s">
        <v>306</v>
      </c>
      <c r="H404" s="4" t="s">
        <v>158</v>
      </c>
      <c r="I404" s="80"/>
    </row>
    <row r="405" spans="2:13" x14ac:dyDescent="0.15">
      <c r="B405" s="85">
        <v>404</v>
      </c>
      <c r="C405" s="556"/>
      <c r="D405" s="4">
        <v>6</v>
      </c>
      <c r="E405" s="557"/>
      <c r="F405" s="3" t="s">
        <v>272</v>
      </c>
      <c r="G405" s="4" t="s">
        <v>306</v>
      </c>
      <c r="H405" s="4" t="s">
        <v>158</v>
      </c>
      <c r="I405" s="80"/>
      <c r="K405" s="15"/>
      <c r="L405" s="15"/>
      <c r="M405" s="15"/>
    </row>
    <row r="406" spans="2:13" x14ac:dyDescent="0.15">
      <c r="B406" s="85">
        <v>405</v>
      </c>
      <c r="C406" s="556"/>
      <c r="D406" s="89">
        <v>7</v>
      </c>
      <c r="E406" s="557"/>
      <c r="F406" s="3" t="s">
        <v>497</v>
      </c>
      <c r="G406" s="4" t="s">
        <v>293</v>
      </c>
      <c r="H406" s="4" t="s">
        <v>158</v>
      </c>
      <c r="I406" s="80"/>
      <c r="K406" s="15"/>
      <c r="L406" s="15"/>
      <c r="M406" s="15"/>
    </row>
    <row r="407" spans="2:13" x14ac:dyDescent="0.15">
      <c r="B407" s="85">
        <v>406</v>
      </c>
      <c r="C407" s="556"/>
      <c r="D407" s="4">
        <v>8</v>
      </c>
      <c r="E407" s="557"/>
      <c r="F407" s="3" t="s">
        <v>498</v>
      </c>
      <c r="G407" s="4" t="s">
        <v>162</v>
      </c>
      <c r="H407" s="7" t="s">
        <v>158</v>
      </c>
      <c r="I407" s="80"/>
      <c r="K407" s="15"/>
      <c r="L407" s="86"/>
      <c r="M407" s="86"/>
    </row>
    <row r="408" spans="2:13" x14ac:dyDescent="0.15">
      <c r="B408" s="85">
        <v>407</v>
      </c>
      <c r="C408" s="556"/>
      <c r="D408" s="89">
        <v>9</v>
      </c>
      <c r="E408" s="557"/>
      <c r="F408" s="3" t="s">
        <v>499</v>
      </c>
      <c r="G408" s="4" t="s">
        <v>162</v>
      </c>
      <c r="H408" s="7" t="s">
        <v>158</v>
      </c>
      <c r="I408" s="80"/>
      <c r="K408" s="15"/>
      <c r="L408" s="86"/>
      <c r="M408" s="86"/>
    </row>
    <row r="409" spans="2:13" x14ac:dyDescent="0.15">
      <c r="B409" s="85">
        <v>408</v>
      </c>
      <c r="C409" s="556"/>
      <c r="D409" s="4">
        <v>10</v>
      </c>
      <c r="E409" s="557"/>
      <c r="F409" s="3" t="s">
        <v>126</v>
      </c>
      <c r="G409" s="4" t="s">
        <v>298</v>
      </c>
      <c r="H409" s="89" t="s">
        <v>157</v>
      </c>
      <c r="I409" s="80"/>
      <c r="K409" s="15"/>
      <c r="L409" s="15"/>
      <c r="M409" s="15"/>
    </row>
    <row r="410" spans="2:13" ht="14.25" thickBot="1" x14ac:dyDescent="0.2">
      <c r="B410" s="108">
        <v>409</v>
      </c>
      <c r="C410" s="560"/>
      <c r="D410" s="111">
        <v>11</v>
      </c>
      <c r="E410" s="561"/>
      <c r="F410" s="110" t="s">
        <v>180</v>
      </c>
      <c r="G410" s="109" t="s">
        <v>293</v>
      </c>
      <c r="H410" s="109" t="s">
        <v>157</v>
      </c>
      <c r="I410" s="112"/>
    </row>
  </sheetData>
  <mergeCells count="64">
    <mergeCell ref="C2:C11"/>
    <mergeCell ref="C349:C363"/>
    <mergeCell ref="E349:E363"/>
    <mergeCell ref="C240:C260"/>
    <mergeCell ref="C102:C115"/>
    <mergeCell ref="C87:C91"/>
    <mergeCell ref="E92:E101"/>
    <mergeCell ref="C151:C154"/>
    <mergeCell ref="E151:E154"/>
    <mergeCell ref="C12:C16"/>
    <mergeCell ref="C364:C367"/>
    <mergeCell ref="E206:E216"/>
    <mergeCell ref="E289:E292"/>
    <mergeCell ref="C339:C348"/>
    <mergeCell ref="C234:C239"/>
    <mergeCell ref="E234:E239"/>
    <mergeCell ref="C217:C233"/>
    <mergeCell ref="C400:C410"/>
    <mergeCell ref="E400:E410"/>
    <mergeCell ref="C371:C381"/>
    <mergeCell ref="E364:E367"/>
    <mergeCell ref="C261:C267"/>
    <mergeCell ref="E261:E267"/>
    <mergeCell ref="E277:E288"/>
    <mergeCell ref="E339:E348"/>
    <mergeCell ref="C382:C399"/>
    <mergeCell ref="E382:E399"/>
    <mergeCell ref="E368:E370"/>
    <mergeCell ref="C268:C276"/>
    <mergeCell ref="E268:E276"/>
    <mergeCell ref="C188:C205"/>
    <mergeCell ref="E188:E205"/>
    <mergeCell ref="C206:C216"/>
    <mergeCell ref="E217:E233"/>
    <mergeCell ref="C277:C288"/>
    <mergeCell ref="C368:C370"/>
    <mergeCell ref="E327:E338"/>
    <mergeCell ref="C17:C18"/>
    <mergeCell ref="C19:C43"/>
    <mergeCell ref="E19:E43"/>
    <mergeCell ref="E87:E91"/>
    <mergeCell ref="C44:C67"/>
    <mergeCell ref="E44:E67"/>
    <mergeCell ref="C68:C86"/>
    <mergeCell ref="E68:E86"/>
    <mergeCell ref="E2:E11"/>
    <mergeCell ref="E12:E16"/>
    <mergeCell ref="E17:E18"/>
    <mergeCell ref="E371:E381"/>
    <mergeCell ref="C293:C326"/>
    <mergeCell ref="E293:E326"/>
    <mergeCell ref="C155:C168"/>
    <mergeCell ref="E155:E168"/>
    <mergeCell ref="C289:C292"/>
    <mergeCell ref="C92:C101"/>
    <mergeCell ref="C134:C150"/>
    <mergeCell ref="E134:E150"/>
    <mergeCell ref="E102:E115"/>
    <mergeCell ref="C327:C338"/>
    <mergeCell ref="E240:E260"/>
    <mergeCell ref="C169:C187"/>
    <mergeCell ref="E169:E187"/>
    <mergeCell ref="E116:E133"/>
    <mergeCell ref="C116:C133"/>
  </mergeCells>
  <phoneticPr fontId="2"/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5"/>
  <sheetViews>
    <sheetView view="pageBreakPreview" topLeftCell="A16" zoomScale="60" zoomScaleNormal="70" workbookViewId="0">
      <selection activeCell="C9" sqref="C9:D9"/>
    </sheetView>
  </sheetViews>
  <sheetFormatPr defaultRowHeight="13.5" x14ac:dyDescent="0.15"/>
  <cols>
    <col min="1" max="1" width="7" customWidth="1"/>
    <col min="2" max="2" width="31.25" customWidth="1"/>
    <col min="3" max="3" width="28.75" customWidth="1"/>
    <col min="4" max="4" width="25.5" customWidth="1"/>
  </cols>
  <sheetData>
    <row r="1" spans="1:4" ht="9.75" customHeight="1" x14ac:dyDescent="0.2">
      <c r="A1" s="51"/>
      <c r="B1" s="56"/>
      <c r="C1" s="52"/>
      <c r="D1" s="52"/>
    </row>
    <row r="2" spans="1:4" ht="18.75" customHeight="1" x14ac:dyDescent="0.2">
      <c r="A2" s="482" t="s">
        <v>1799</v>
      </c>
      <c r="B2" s="482"/>
      <c r="C2" s="482"/>
      <c r="D2" s="482"/>
    </row>
    <row r="3" spans="1:4" ht="18.75" customHeight="1" thickBot="1" x14ac:dyDescent="0.25">
      <c r="A3" s="53" t="s">
        <v>38</v>
      </c>
      <c r="B3" s="99" t="s">
        <v>55</v>
      </c>
      <c r="C3" s="100" t="s">
        <v>6</v>
      </c>
      <c r="D3" s="100" t="s">
        <v>1800</v>
      </c>
    </row>
    <row r="4" spans="1:4" ht="26.25" customHeight="1" thickTop="1" x14ac:dyDescent="0.15">
      <c r="A4" s="483">
        <v>1</v>
      </c>
      <c r="B4" s="476" t="s">
        <v>1801</v>
      </c>
      <c r="C4" s="230" t="s">
        <v>599</v>
      </c>
      <c r="D4" s="244" t="s">
        <v>1802</v>
      </c>
    </row>
    <row r="5" spans="1:4" ht="26.25" customHeight="1" x14ac:dyDescent="0.15">
      <c r="A5" s="475"/>
      <c r="B5" s="477"/>
      <c r="C5" s="200" t="s">
        <v>600</v>
      </c>
      <c r="D5" s="245" t="s">
        <v>1803</v>
      </c>
    </row>
    <row r="6" spans="1:4" ht="26.25" customHeight="1" thickBot="1" x14ac:dyDescent="0.2">
      <c r="A6" s="473"/>
      <c r="B6" s="478"/>
      <c r="C6" s="231" t="s">
        <v>601</v>
      </c>
      <c r="D6" s="246" t="s">
        <v>1804</v>
      </c>
    </row>
    <row r="7" spans="1:4" ht="26.25" customHeight="1" thickTop="1" x14ac:dyDescent="0.2">
      <c r="A7" s="474">
        <v>2</v>
      </c>
      <c r="B7" s="476" t="s">
        <v>1805</v>
      </c>
      <c r="C7" s="234" t="s">
        <v>1806</v>
      </c>
      <c r="D7" s="240" t="s">
        <v>1807</v>
      </c>
    </row>
    <row r="8" spans="1:4" ht="26.25" customHeight="1" x14ac:dyDescent="0.2">
      <c r="A8" s="475"/>
      <c r="B8" s="477"/>
      <c r="C8" s="235" t="s">
        <v>1808</v>
      </c>
      <c r="D8" s="241" t="s">
        <v>1809</v>
      </c>
    </row>
    <row r="9" spans="1:4" ht="26.25" customHeight="1" thickBot="1" x14ac:dyDescent="0.25">
      <c r="A9" s="473"/>
      <c r="B9" s="478"/>
      <c r="C9" s="236" t="s">
        <v>1810</v>
      </c>
      <c r="D9" s="242" t="s">
        <v>1811</v>
      </c>
    </row>
    <row r="10" spans="1:4" ht="26.25" customHeight="1" thickTop="1" x14ac:dyDescent="0.2">
      <c r="A10" s="474">
        <v>3</v>
      </c>
      <c r="B10" s="476" t="s">
        <v>1812</v>
      </c>
      <c r="C10" s="237" t="s">
        <v>1813</v>
      </c>
      <c r="D10" s="240" t="s">
        <v>1814</v>
      </c>
    </row>
    <row r="11" spans="1:4" ht="26.25" customHeight="1" x14ac:dyDescent="0.2">
      <c r="A11" s="475"/>
      <c r="B11" s="477"/>
      <c r="C11" s="238" t="s">
        <v>1815</v>
      </c>
      <c r="D11" s="241" t="s">
        <v>1816</v>
      </c>
    </row>
    <row r="12" spans="1:4" ht="26.25" customHeight="1" thickBot="1" x14ac:dyDescent="0.25">
      <c r="A12" s="473"/>
      <c r="B12" s="478"/>
      <c r="C12" s="236" t="s">
        <v>1817</v>
      </c>
      <c r="D12" s="242" t="s">
        <v>1818</v>
      </c>
    </row>
    <row r="13" spans="1:4" ht="26.25" customHeight="1" thickTop="1" x14ac:dyDescent="0.2">
      <c r="A13" s="474">
        <v>4</v>
      </c>
      <c r="B13" s="476" t="s">
        <v>1819</v>
      </c>
      <c r="C13" s="234" t="s">
        <v>1820</v>
      </c>
      <c r="D13" s="240" t="s">
        <v>1821</v>
      </c>
    </row>
    <row r="14" spans="1:4" ht="26.25" customHeight="1" x14ac:dyDescent="0.2">
      <c r="A14" s="475"/>
      <c r="B14" s="477"/>
      <c r="C14" s="235" t="s">
        <v>1822</v>
      </c>
      <c r="D14" s="241" t="s">
        <v>1823</v>
      </c>
    </row>
    <row r="15" spans="1:4" ht="26.25" customHeight="1" thickBot="1" x14ac:dyDescent="0.25">
      <c r="A15" s="473"/>
      <c r="B15" s="478"/>
      <c r="C15" s="236" t="s">
        <v>1824</v>
      </c>
      <c r="D15" s="242" t="s">
        <v>1825</v>
      </c>
    </row>
    <row r="16" spans="1:4" ht="26.25" customHeight="1" thickTop="1" x14ac:dyDescent="0.2">
      <c r="A16" s="474">
        <v>5</v>
      </c>
      <c r="B16" s="476" t="s">
        <v>1826</v>
      </c>
      <c r="C16" s="234" t="s">
        <v>1827</v>
      </c>
      <c r="D16" s="240" t="s">
        <v>1828</v>
      </c>
    </row>
    <row r="17" spans="1:7" ht="26.25" customHeight="1" x14ac:dyDescent="0.2">
      <c r="A17" s="475"/>
      <c r="B17" s="477"/>
      <c r="C17" s="235" t="s">
        <v>1829</v>
      </c>
      <c r="D17" s="241" t="s">
        <v>1830</v>
      </c>
    </row>
    <row r="18" spans="1:7" ht="26.25" customHeight="1" thickBot="1" x14ac:dyDescent="0.25">
      <c r="A18" s="473"/>
      <c r="B18" s="478"/>
      <c r="C18" s="236" t="s">
        <v>1831</v>
      </c>
      <c r="D18" s="242" t="s">
        <v>1832</v>
      </c>
    </row>
    <row r="19" spans="1:7" ht="26.25" customHeight="1" thickTop="1" x14ac:dyDescent="0.2">
      <c r="A19" s="474">
        <v>6</v>
      </c>
      <c r="B19" s="476" t="s">
        <v>1833</v>
      </c>
      <c r="C19" s="234" t="s">
        <v>1834</v>
      </c>
      <c r="D19" s="240" t="s">
        <v>1835</v>
      </c>
    </row>
    <row r="20" spans="1:7" ht="26.25" customHeight="1" x14ac:dyDescent="0.2">
      <c r="A20" s="475"/>
      <c r="B20" s="477"/>
      <c r="C20" s="235" t="s">
        <v>1836</v>
      </c>
      <c r="D20" s="241" t="s">
        <v>1837</v>
      </c>
    </row>
    <row r="21" spans="1:7" ht="26.25" customHeight="1" thickBot="1" x14ac:dyDescent="0.25">
      <c r="A21" s="473"/>
      <c r="B21" s="478"/>
      <c r="C21" s="236" t="s">
        <v>1838</v>
      </c>
      <c r="D21" s="242" t="s">
        <v>1839</v>
      </c>
    </row>
    <row r="22" spans="1:7" ht="26.25" customHeight="1" thickTop="1" x14ac:dyDescent="0.2">
      <c r="A22" s="474">
        <v>7</v>
      </c>
      <c r="B22" s="476" t="s">
        <v>1840</v>
      </c>
      <c r="C22" s="234" t="s">
        <v>1841</v>
      </c>
      <c r="D22" s="240" t="s">
        <v>1842</v>
      </c>
      <c r="G22" s="87"/>
    </row>
    <row r="23" spans="1:7" ht="26.25" customHeight="1" x14ac:dyDescent="0.2">
      <c r="A23" s="475"/>
      <c r="B23" s="477"/>
      <c r="C23" s="235" t="s">
        <v>1843</v>
      </c>
      <c r="D23" s="241" t="s">
        <v>1844</v>
      </c>
    </row>
    <row r="24" spans="1:7" ht="26.25" customHeight="1" thickBot="1" x14ac:dyDescent="0.25">
      <c r="A24" s="473"/>
      <c r="B24" s="478"/>
      <c r="C24" s="236" t="s">
        <v>1845</v>
      </c>
      <c r="D24" s="242" t="s">
        <v>1846</v>
      </c>
    </row>
    <row r="25" spans="1:7" ht="26.25" customHeight="1" thickTop="1" x14ac:dyDescent="0.2">
      <c r="A25" s="474">
        <v>8</v>
      </c>
      <c r="B25" s="476" t="s">
        <v>1847</v>
      </c>
      <c r="C25" s="230" t="s">
        <v>693</v>
      </c>
      <c r="D25" s="240" t="s">
        <v>1848</v>
      </c>
    </row>
    <row r="26" spans="1:7" ht="26.25" customHeight="1" x14ac:dyDescent="0.2">
      <c r="A26" s="475"/>
      <c r="B26" s="477"/>
      <c r="C26" s="200" t="s">
        <v>695</v>
      </c>
      <c r="D26" s="241" t="s">
        <v>1849</v>
      </c>
    </row>
    <row r="27" spans="1:7" ht="26.25" customHeight="1" thickBot="1" x14ac:dyDescent="0.25">
      <c r="A27" s="473"/>
      <c r="B27" s="478"/>
      <c r="C27" s="247" t="s">
        <v>694</v>
      </c>
      <c r="D27" s="242" t="s">
        <v>1850</v>
      </c>
    </row>
    <row r="28" spans="1:7" ht="26.25" customHeight="1" thickTop="1" x14ac:dyDescent="0.2">
      <c r="A28" s="474">
        <v>9</v>
      </c>
      <c r="B28" s="476" t="s">
        <v>1851</v>
      </c>
      <c r="C28" s="234" t="s">
        <v>1852</v>
      </c>
      <c r="D28" s="240" t="s">
        <v>1853</v>
      </c>
    </row>
    <row r="29" spans="1:7" ht="26.25" customHeight="1" x14ac:dyDescent="0.2">
      <c r="A29" s="475"/>
      <c r="B29" s="477"/>
      <c r="C29" s="235" t="s">
        <v>1854</v>
      </c>
      <c r="D29" s="241" t="s">
        <v>1855</v>
      </c>
    </row>
    <row r="30" spans="1:7" ht="26.25" customHeight="1" thickBot="1" x14ac:dyDescent="0.25">
      <c r="A30" s="473"/>
      <c r="B30" s="478"/>
      <c r="C30" s="236" t="s">
        <v>1856</v>
      </c>
      <c r="D30" s="242" t="s">
        <v>1857</v>
      </c>
    </row>
    <row r="31" spans="1:7" ht="26.25" customHeight="1" thickTop="1" x14ac:dyDescent="0.2">
      <c r="A31" s="474">
        <v>10</v>
      </c>
      <c r="B31" s="476" t="s">
        <v>1858</v>
      </c>
      <c r="C31" s="230" t="s">
        <v>749</v>
      </c>
      <c r="D31" s="240" t="s">
        <v>1859</v>
      </c>
    </row>
    <row r="32" spans="1:7" ht="26.25" customHeight="1" x14ac:dyDescent="0.2">
      <c r="A32" s="475"/>
      <c r="B32" s="477"/>
      <c r="C32" s="200" t="s">
        <v>751</v>
      </c>
      <c r="D32" s="241" t="s">
        <v>1860</v>
      </c>
    </row>
    <row r="33" spans="1:4" ht="26.25" customHeight="1" thickBot="1" x14ac:dyDescent="0.25">
      <c r="A33" s="473"/>
      <c r="B33" s="478"/>
      <c r="C33" s="231" t="s">
        <v>752</v>
      </c>
      <c r="D33" s="242" t="s">
        <v>1861</v>
      </c>
    </row>
    <row r="34" spans="1:4" ht="26.25" customHeight="1" thickTop="1" x14ac:dyDescent="0.2">
      <c r="A34" s="474">
        <v>11</v>
      </c>
      <c r="B34" s="476" t="s">
        <v>1862</v>
      </c>
      <c r="C34" s="230" t="s">
        <v>778</v>
      </c>
      <c r="D34" s="240" t="s">
        <v>1863</v>
      </c>
    </row>
    <row r="35" spans="1:4" ht="26.25" customHeight="1" x14ac:dyDescent="0.2">
      <c r="A35" s="475"/>
      <c r="B35" s="477"/>
      <c r="C35" s="200" t="s">
        <v>779</v>
      </c>
      <c r="D35" s="241" t="s">
        <v>1864</v>
      </c>
    </row>
    <row r="36" spans="1:4" ht="26.25" customHeight="1" thickBot="1" x14ac:dyDescent="0.25">
      <c r="A36" s="473"/>
      <c r="B36" s="478"/>
      <c r="C36" s="231" t="s">
        <v>780</v>
      </c>
      <c r="D36" s="242" t="s">
        <v>1865</v>
      </c>
    </row>
    <row r="37" spans="1:4" ht="26.25" customHeight="1" thickTop="1" x14ac:dyDescent="0.2">
      <c r="A37" s="474">
        <v>12</v>
      </c>
      <c r="B37" s="476" t="s">
        <v>1866</v>
      </c>
      <c r="C37" s="230" t="s">
        <v>834</v>
      </c>
      <c r="D37" s="240" t="s">
        <v>1867</v>
      </c>
    </row>
    <row r="38" spans="1:4" ht="26.25" customHeight="1" x14ac:dyDescent="0.2">
      <c r="A38" s="475"/>
      <c r="B38" s="477"/>
      <c r="C38" s="200" t="s">
        <v>835</v>
      </c>
      <c r="D38" s="241" t="s">
        <v>1868</v>
      </c>
    </row>
    <row r="39" spans="1:4" ht="26.25" customHeight="1" thickBot="1" x14ac:dyDescent="0.25">
      <c r="A39" s="473"/>
      <c r="B39" s="478"/>
      <c r="C39" s="231" t="s">
        <v>836</v>
      </c>
      <c r="D39" s="242" t="s">
        <v>1869</v>
      </c>
    </row>
    <row r="40" spans="1:4" ht="26.25" customHeight="1" thickTop="1" x14ac:dyDescent="0.2">
      <c r="A40" s="474">
        <v>13</v>
      </c>
      <c r="B40" s="476" t="s">
        <v>1870</v>
      </c>
      <c r="C40" s="230" t="s">
        <v>860</v>
      </c>
      <c r="D40" s="240" t="s">
        <v>1871</v>
      </c>
    </row>
    <row r="41" spans="1:4" ht="26.25" customHeight="1" x14ac:dyDescent="0.2">
      <c r="A41" s="475"/>
      <c r="B41" s="477"/>
      <c r="C41" s="200" t="s">
        <v>861</v>
      </c>
      <c r="D41" s="241" t="s">
        <v>1872</v>
      </c>
    </row>
    <row r="42" spans="1:4" ht="26.25" customHeight="1" thickBot="1" x14ac:dyDescent="0.25">
      <c r="A42" s="473"/>
      <c r="B42" s="478"/>
      <c r="C42" s="231" t="s">
        <v>862</v>
      </c>
      <c r="D42" s="242" t="s">
        <v>1873</v>
      </c>
    </row>
    <row r="43" spans="1:4" ht="26.25" customHeight="1" thickTop="1" x14ac:dyDescent="0.2">
      <c r="A43" s="479">
        <v>14</v>
      </c>
      <c r="B43" s="476" t="s">
        <v>1874</v>
      </c>
      <c r="C43" s="230" t="s">
        <v>863</v>
      </c>
      <c r="D43" s="240" t="s">
        <v>1875</v>
      </c>
    </row>
    <row r="44" spans="1:4" ht="26.25" customHeight="1" x14ac:dyDescent="0.2">
      <c r="A44" s="480"/>
      <c r="B44" s="477"/>
      <c r="C44" s="200" t="s">
        <v>866</v>
      </c>
      <c r="D44" s="241" t="s">
        <v>1876</v>
      </c>
    </row>
    <row r="45" spans="1:4" ht="26.25" customHeight="1" thickBot="1" x14ac:dyDescent="0.25">
      <c r="A45" s="481"/>
      <c r="B45" s="478"/>
      <c r="C45" s="231" t="s">
        <v>865</v>
      </c>
      <c r="D45" s="242" t="s">
        <v>1877</v>
      </c>
    </row>
    <row r="46" spans="1:4" ht="26.25" customHeight="1" thickTop="1" x14ac:dyDescent="0.2">
      <c r="A46" s="474">
        <v>15</v>
      </c>
      <c r="B46" s="476" t="s">
        <v>1878</v>
      </c>
      <c r="C46" s="232" t="s">
        <v>995</v>
      </c>
      <c r="D46" s="240" t="s">
        <v>1879</v>
      </c>
    </row>
    <row r="47" spans="1:4" ht="26.25" customHeight="1" x14ac:dyDescent="0.2">
      <c r="A47" s="475"/>
      <c r="B47" s="477"/>
      <c r="C47" s="205" t="s">
        <v>993</v>
      </c>
      <c r="D47" s="241" t="s">
        <v>1880</v>
      </c>
    </row>
    <row r="48" spans="1:4" ht="26.25" customHeight="1" thickBot="1" x14ac:dyDescent="0.25">
      <c r="A48" s="473"/>
      <c r="B48" s="478"/>
      <c r="C48" s="233" t="s">
        <v>994</v>
      </c>
      <c r="D48" s="242" t="s">
        <v>1881</v>
      </c>
    </row>
    <row r="49" spans="1:4" ht="26.25" customHeight="1" thickTop="1" x14ac:dyDescent="0.2">
      <c r="A49" s="474">
        <v>16</v>
      </c>
      <c r="B49" s="476" t="s">
        <v>1882</v>
      </c>
      <c r="C49" s="232" t="s">
        <v>1883</v>
      </c>
      <c r="D49" s="240" t="s">
        <v>1884</v>
      </c>
    </row>
    <row r="50" spans="1:4" ht="26.25" customHeight="1" x14ac:dyDescent="0.2">
      <c r="A50" s="475"/>
      <c r="B50" s="477"/>
      <c r="C50" s="205" t="s">
        <v>1885</v>
      </c>
      <c r="D50" s="241" t="s">
        <v>1886</v>
      </c>
    </row>
    <row r="51" spans="1:4" ht="26.25" customHeight="1" thickBot="1" x14ac:dyDescent="0.25">
      <c r="A51" s="473"/>
      <c r="B51" s="478"/>
      <c r="C51" s="233" t="s">
        <v>1887</v>
      </c>
      <c r="D51" s="242" t="s">
        <v>1888</v>
      </c>
    </row>
    <row r="52" spans="1:4" ht="26.25" customHeight="1" thickTop="1" x14ac:dyDescent="0.2">
      <c r="A52" s="474">
        <v>17</v>
      </c>
      <c r="B52" s="476" t="s">
        <v>1889</v>
      </c>
      <c r="C52" s="232" t="s">
        <v>1890</v>
      </c>
      <c r="D52" s="240" t="s">
        <v>1891</v>
      </c>
    </row>
    <row r="53" spans="1:4" ht="26.25" customHeight="1" x14ac:dyDescent="0.2">
      <c r="A53" s="475"/>
      <c r="B53" s="477"/>
      <c r="C53" s="205" t="s">
        <v>1892</v>
      </c>
      <c r="D53" s="241" t="s">
        <v>1893</v>
      </c>
    </row>
    <row r="54" spans="1:4" ht="26.25" customHeight="1" thickBot="1" x14ac:dyDescent="0.25">
      <c r="A54" s="473"/>
      <c r="B54" s="478"/>
      <c r="C54" s="233" t="s">
        <v>1894</v>
      </c>
      <c r="D54" s="242" t="s">
        <v>1895</v>
      </c>
    </row>
    <row r="55" spans="1:4" ht="26.25" customHeight="1" thickTop="1" x14ac:dyDescent="0.2">
      <c r="A55" s="474">
        <v>18</v>
      </c>
      <c r="B55" s="476" t="s">
        <v>1896</v>
      </c>
      <c r="C55" s="232" t="s">
        <v>1897</v>
      </c>
      <c r="D55" s="240" t="s">
        <v>1898</v>
      </c>
    </row>
    <row r="56" spans="1:4" ht="26.25" customHeight="1" x14ac:dyDescent="0.2">
      <c r="A56" s="475"/>
      <c r="B56" s="477"/>
      <c r="C56" s="205" t="s">
        <v>1899</v>
      </c>
      <c r="D56" s="241" t="s">
        <v>1900</v>
      </c>
    </row>
    <row r="57" spans="1:4" ht="26.25" customHeight="1" thickBot="1" x14ac:dyDescent="0.25">
      <c r="A57" s="473"/>
      <c r="B57" s="478"/>
      <c r="C57" s="233" t="s">
        <v>1901</v>
      </c>
      <c r="D57" s="242" t="s">
        <v>1902</v>
      </c>
    </row>
    <row r="58" spans="1:4" ht="26.25" customHeight="1" thickTop="1" x14ac:dyDescent="0.2">
      <c r="A58" s="474">
        <v>19</v>
      </c>
      <c r="B58" s="476" t="s">
        <v>1903</v>
      </c>
      <c r="C58" s="232" t="s">
        <v>1904</v>
      </c>
      <c r="D58" s="240" t="s">
        <v>1905</v>
      </c>
    </row>
    <row r="59" spans="1:4" ht="26.25" customHeight="1" x14ac:dyDescent="0.2">
      <c r="A59" s="475"/>
      <c r="B59" s="477"/>
      <c r="C59" s="205" t="s">
        <v>1906</v>
      </c>
      <c r="D59" s="241" t="s">
        <v>1907</v>
      </c>
    </row>
    <row r="60" spans="1:4" ht="26.25" customHeight="1" thickBot="1" x14ac:dyDescent="0.25">
      <c r="A60" s="473"/>
      <c r="B60" s="478"/>
      <c r="C60" s="233" t="s">
        <v>1908</v>
      </c>
      <c r="D60" s="242" t="s">
        <v>1909</v>
      </c>
    </row>
    <row r="61" spans="1:4" ht="24" customHeight="1" thickTop="1" x14ac:dyDescent="0.2">
      <c r="A61" s="52"/>
      <c r="B61" s="52"/>
      <c r="C61" s="52"/>
      <c r="D61" s="52"/>
    </row>
    <row r="62" spans="1:4" ht="24" customHeight="1" x14ac:dyDescent="0.2">
      <c r="A62" s="52"/>
      <c r="B62" s="52"/>
      <c r="C62" s="52"/>
      <c r="D62" s="52"/>
    </row>
    <row r="63" spans="1:4" ht="18.75" customHeight="1" x14ac:dyDescent="0.2">
      <c r="A63" s="96"/>
      <c r="B63" s="96"/>
      <c r="C63" s="97"/>
      <c r="D63" s="52"/>
    </row>
    <row r="64" spans="1:4" ht="18.75" customHeight="1" x14ac:dyDescent="0.2">
      <c r="A64" s="96"/>
      <c r="B64" s="96"/>
      <c r="C64" s="97"/>
      <c r="D64" s="52"/>
    </row>
    <row r="65" spans="1:4" ht="24" customHeight="1" x14ac:dyDescent="0.2">
      <c r="A65" s="462"/>
      <c r="B65" s="462"/>
      <c r="C65" s="97"/>
      <c r="D65" s="52"/>
    </row>
    <row r="66" spans="1:4" ht="24" customHeight="1" x14ac:dyDescent="0.2">
      <c r="A66" s="462"/>
      <c r="B66" s="462"/>
      <c r="C66" s="97"/>
      <c r="D66" s="52"/>
    </row>
    <row r="67" spans="1:4" ht="24" customHeight="1" x14ac:dyDescent="0.2">
      <c r="A67" s="462"/>
      <c r="B67" s="462"/>
      <c r="C67" s="97"/>
      <c r="D67" s="52"/>
    </row>
    <row r="68" spans="1:4" ht="24" customHeight="1" x14ac:dyDescent="0.2">
      <c r="A68" s="462"/>
      <c r="B68" s="462"/>
      <c r="C68" s="97"/>
      <c r="D68" s="52"/>
    </row>
    <row r="69" spans="1:4" ht="24" customHeight="1" x14ac:dyDescent="0.2">
      <c r="A69" s="462"/>
      <c r="B69" s="462"/>
      <c r="C69" s="97"/>
      <c r="D69" s="52"/>
    </row>
    <row r="70" spans="1:4" ht="24" customHeight="1" x14ac:dyDescent="0.2">
      <c r="A70" s="462"/>
      <c r="B70" s="462"/>
      <c r="C70" s="97"/>
      <c r="D70" s="52"/>
    </row>
    <row r="71" spans="1:4" ht="24" customHeight="1" x14ac:dyDescent="0.2">
      <c r="A71" s="462"/>
      <c r="B71" s="462"/>
      <c r="C71" s="97"/>
      <c r="D71" s="52"/>
    </row>
    <row r="72" spans="1:4" ht="24" customHeight="1" x14ac:dyDescent="0.2">
      <c r="A72" s="462"/>
      <c r="B72" s="462"/>
      <c r="C72" s="97"/>
      <c r="D72" s="52"/>
    </row>
    <row r="73" spans="1:4" ht="24" customHeight="1" x14ac:dyDescent="0.2">
      <c r="A73" s="462"/>
      <c r="B73" s="462"/>
      <c r="C73" s="97"/>
      <c r="D73" s="52"/>
    </row>
    <row r="74" spans="1:4" ht="24" customHeight="1" x14ac:dyDescent="0.2">
      <c r="A74" s="462"/>
      <c r="B74" s="462"/>
      <c r="C74" s="97"/>
      <c r="D74" s="52"/>
    </row>
    <row r="75" spans="1:4" ht="24" customHeight="1" x14ac:dyDescent="0.2">
      <c r="A75" s="462"/>
      <c r="B75" s="462"/>
      <c r="C75" s="97"/>
      <c r="D75" s="52"/>
    </row>
    <row r="76" spans="1:4" ht="24" customHeight="1" x14ac:dyDescent="0.2">
      <c r="A76" s="462"/>
      <c r="B76" s="462"/>
      <c r="C76" s="97"/>
      <c r="D76" s="52"/>
    </row>
    <row r="77" spans="1:4" ht="24" customHeight="1" x14ac:dyDescent="0.2">
      <c r="A77" s="462"/>
      <c r="B77" s="463"/>
      <c r="C77" s="97"/>
      <c r="D77" s="52"/>
    </row>
    <row r="78" spans="1:4" ht="24" customHeight="1" x14ac:dyDescent="0.2">
      <c r="A78" s="462"/>
      <c r="B78" s="463"/>
      <c r="C78" s="97"/>
      <c r="D78" s="52"/>
    </row>
    <row r="79" spans="1:4" ht="24" customHeight="1" x14ac:dyDescent="0.2">
      <c r="A79" s="462"/>
      <c r="B79" s="463"/>
      <c r="C79" s="97"/>
      <c r="D79" s="52"/>
    </row>
    <row r="80" spans="1:4" ht="24" customHeight="1" x14ac:dyDescent="0.2">
      <c r="A80" s="462"/>
      <c r="B80" s="463"/>
      <c r="C80" s="97"/>
      <c r="D80" s="52"/>
    </row>
    <row r="81" spans="1:4" ht="24" customHeight="1" x14ac:dyDescent="0.2">
      <c r="A81" s="462"/>
      <c r="B81" s="463"/>
      <c r="C81" s="97"/>
      <c r="D81" s="52"/>
    </row>
    <row r="82" spans="1:4" ht="24" customHeight="1" x14ac:dyDescent="0.2">
      <c r="A82" s="462"/>
      <c r="B82" s="463"/>
      <c r="C82" s="97"/>
      <c r="D82" s="52"/>
    </row>
    <row r="83" spans="1:4" ht="24" customHeight="1" x14ac:dyDescent="0.2">
      <c r="A83" s="462"/>
      <c r="B83" s="463"/>
      <c r="C83" s="97"/>
      <c r="D83" s="52"/>
    </row>
    <row r="84" spans="1:4" ht="24" customHeight="1" x14ac:dyDescent="0.2">
      <c r="A84" s="462"/>
      <c r="B84" s="463"/>
      <c r="C84" s="97"/>
      <c r="D84" s="52"/>
    </row>
    <row r="85" spans="1:4" ht="24" customHeight="1" x14ac:dyDescent="0.2">
      <c r="A85" s="462"/>
      <c r="B85" s="463"/>
      <c r="C85" s="97"/>
      <c r="D85" s="52"/>
    </row>
    <row r="86" spans="1:4" ht="24" customHeight="1" x14ac:dyDescent="0.2">
      <c r="A86" s="462"/>
      <c r="B86" s="463"/>
      <c r="C86" s="97"/>
      <c r="D86" s="52"/>
    </row>
    <row r="87" spans="1:4" ht="24" customHeight="1" x14ac:dyDescent="0.2">
      <c r="A87" s="462"/>
      <c r="B87" s="463"/>
      <c r="C87" s="97"/>
      <c r="D87" s="52"/>
    </row>
    <row r="88" spans="1:4" ht="24" customHeight="1" x14ac:dyDescent="0.2">
      <c r="A88" s="462"/>
      <c r="B88" s="463"/>
      <c r="C88" s="97"/>
      <c r="D88" s="52"/>
    </row>
    <row r="89" spans="1:4" ht="24" customHeight="1" x14ac:dyDescent="0.2">
      <c r="A89" s="462"/>
      <c r="B89" s="463"/>
      <c r="C89" s="97"/>
      <c r="D89" s="52"/>
    </row>
    <row r="90" spans="1:4" ht="24" customHeight="1" x14ac:dyDescent="0.2">
      <c r="A90" s="462"/>
      <c r="B90" s="463"/>
      <c r="C90" s="97"/>
      <c r="D90" s="52"/>
    </row>
    <row r="91" spans="1:4" ht="24" customHeight="1" x14ac:dyDescent="0.2">
      <c r="A91" s="462"/>
      <c r="B91" s="463"/>
      <c r="C91" s="97"/>
      <c r="D91" s="52"/>
    </row>
    <row r="92" spans="1:4" ht="24" customHeight="1" x14ac:dyDescent="0.2">
      <c r="A92" s="462"/>
      <c r="B92" s="463"/>
      <c r="C92" s="97"/>
      <c r="D92" s="52"/>
    </row>
    <row r="93" spans="1:4" ht="24" customHeight="1" x14ac:dyDescent="0.2">
      <c r="A93" s="462"/>
      <c r="B93" s="463"/>
      <c r="C93" s="97"/>
      <c r="D93" s="52"/>
    </row>
    <row r="94" spans="1:4" ht="24" customHeight="1" x14ac:dyDescent="0.2">
      <c r="A94" s="462"/>
      <c r="B94" s="463"/>
      <c r="C94" s="97"/>
      <c r="D94" s="52"/>
    </row>
    <row r="95" spans="1:4" ht="24" customHeight="1" x14ac:dyDescent="0.2">
      <c r="A95" s="462"/>
      <c r="B95" s="463"/>
      <c r="C95" s="97"/>
      <c r="D95" s="52"/>
    </row>
    <row r="96" spans="1:4" ht="24" customHeight="1" x14ac:dyDescent="0.2">
      <c r="A96" s="462"/>
      <c r="B96" s="463"/>
      <c r="C96" s="97"/>
      <c r="D96" s="52"/>
    </row>
    <row r="97" spans="1:4" ht="24" customHeight="1" x14ac:dyDescent="0.2">
      <c r="A97" s="462"/>
      <c r="B97" s="463"/>
      <c r="C97" s="97"/>
      <c r="D97" s="52"/>
    </row>
    <row r="98" spans="1:4" ht="24" customHeight="1" x14ac:dyDescent="0.2">
      <c r="A98" s="462"/>
      <c r="B98" s="463"/>
      <c r="C98" s="97"/>
      <c r="D98" s="52"/>
    </row>
    <row r="99" spans="1:4" ht="24" customHeight="1" x14ac:dyDescent="0.2">
      <c r="A99" s="462"/>
      <c r="B99" s="463"/>
      <c r="C99" s="97"/>
      <c r="D99" s="52"/>
    </row>
    <row r="100" spans="1:4" ht="24" customHeight="1" x14ac:dyDescent="0.2">
      <c r="A100" s="462"/>
      <c r="B100" s="463"/>
      <c r="C100" s="97"/>
      <c r="D100" s="52"/>
    </row>
    <row r="101" spans="1:4" ht="24" customHeight="1" x14ac:dyDescent="0.2">
      <c r="A101" s="462"/>
      <c r="B101" s="463"/>
      <c r="C101" s="97"/>
      <c r="D101" s="52"/>
    </row>
    <row r="102" spans="1:4" ht="24" customHeight="1" x14ac:dyDescent="0.2">
      <c r="A102" s="462"/>
      <c r="B102" s="463"/>
      <c r="C102" s="97"/>
      <c r="D102" s="52"/>
    </row>
    <row r="103" spans="1:4" ht="24" customHeight="1" x14ac:dyDescent="0.2">
      <c r="A103" s="462"/>
      <c r="B103" s="463"/>
      <c r="C103" s="97"/>
      <c r="D103" s="52"/>
    </row>
    <row r="104" spans="1:4" ht="24" customHeight="1" x14ac:dyDescent="0.2">
      <c r="A104" s="462"/>
      <c r="B104" s="463"/>
      <c r="C104" s="97"/>
      <c r="D104" s="52"/>
    </row>
    <row r="105" spans="1:4" ht="24" customHeight="1" x14ac:dyDescent="0.2">
      <c r="A105" s="462"/>
      <c r="B105" s="463"/>
      <c r="C105" s="97"/>
      <c r="D105" s="52"/>
    </row>
    <row r="106" spans="1:4" ht="24" customHeight="1" x14ac:dyDescent="0.2">
      <c r="A106" s="462"/>
      <c r="B106" s="463"/>
      <c r="C106" s="97"/>
      <c r="D106" s="52"/>
    </row>
    <row r="107" spans="1:4" ht="24" customHeight="1" x14ac:dyDescent="0.2">
      <c r="A107" s="462"/>
      <c r="B107" s="463"/>
      <c r="C107" s="97"/>
      <c r="D107" s="52"/>
    </row>
    <row r="108" spans="1:4" ht="24" customHeight="1" x14ac:dyDescent="0.2">
      <c r="A108" s="462"/>
      <c r="B108" s="463"/>
      <c r="C108" s="97"/>
      <c r="D108" s="52"/>
    </row>
    <row r="109" spans="1:4" ht="24" customHeight="1" x14ac:dyDescent="0.2">
      <c r="A109" s="462"/>
      <c r="B109" s="463"/>
      <c r="C109" s="97"/>
      <c r="D109" s="52"/>
    </row>
    <row r="110" spans="1:4" ht="24" customHeight="1" x14ac:dyDescent="0.2">
      <c r="A110" s="462"/>
      <c r="B110" s="463"/>
      <c r="C110" s="97"/>
      <c r="D110" s="52"/>
    </row>
    <row r="111" spans="1:4" ht="24" customHeight="1" x14ac:dyDescent="0.2">
      <c r="A111" s="462"/>
      <c r="B111" s="463"/>
      <c r="C111" s="97"/>
      <c r="D111" s="52"/>
    </row>
    <row r="112" spans="1:4" ht="24" customHeight="1" x14ac:dyDescent="0.2">
      <c r="A112" s="462"/>
      <c r="B112" s="463"/>
      <c r="C112" s="97"/>
      <c r="D112" s="52"/>
    </row>
    <row r="113" spans="1:4" ht="24" customHeight="1" x14ac:dyDescent="0.2">
      <c r="A113" s="52"/>
      <c r="B113" s="52"/>
      <c r="C113" s="52"/>
      <c r="D113" s="52"/>
    </row>
    <row r="114" spans="1:4" ht="24" customHeight="1" x14ac:dyDescent="0.2">
      <c r="A114" s="52"/>
      <c r="B114" s="52"/>
      <c r="C114" s="52"/>
      <c r="D114" s="52"/>
    </row>
    <row r="115" spans="1:4" ht="24" customHeight="1" x14ac:dyDescent="0.2">
      <c r="A115" s="52"/>
      <c r="B115" s="52"/>
      <c r="C115" s="52"/>
      <c r="D115" s="52"/>
    </row>
  </sheetData>
  <mergeCells count="71">
    <mergeCell ref="A2:D2"/>
    <mergeCell ref="A4:A6"/>
    <mergeCell ref="B4:B6"/>
    <mergeCell ref="A7:A9"/>
    <mergeCell ref="B7:B9"/>
    <mergeCell ref="A10:A12"/>
    <mergeCell ref="A13:A15"/>
    <mergeCell ref="B13:B15"/>
    <mergeCell ref="B10:B12"/>
    <mergeCell ref="A22:A24"/>
    <mergeCell ref="B22:B24"/>
    <mergeCell ref="A16:A18"/>
    <mergeCell ref="B16:B18"/>
    <mergeCell ref="A19:A21"/>
    <mergeCell ref="B19:B21"/>
    <mergeCell ref="A34:A36"/>
    <mergeCell ref="B34:B36"/>
    <mergeCell ref="A25:A27"/>
    <mergeCell ref="B25:B27"/>
    <mergeCell ref="A37:A39"/>
    <mergeCell ref="B37:B39"/>
    <mergeCell ref="A28:A30"/>
    <mergeCell ref="B28:B30"/>
    <mergeCell ref="A31:A33"/>
    <mergeCell ref="B31:B33"/>
    <mergeCell ref="A46:A48"/>
    <mergeCell ref="B46:B48"/>
    <mergeCell ref="A49:A51"/>
    <mergeCell ref="B49:B51"/>
    <mergeCell ref="A40:A42"/>
    <mergeCell ref="B40:B42"/>
    <mergeCell ref="A43:A45"/>
    <mergeCell ref="B43:B45"/>
    <mergeCell ref="A52:A54"/>
    <mergeCell ref="B52:B54"/>
    <mergeCell ref="A55:A57"/>
    <mergeCell ref="B55:B57"/>
    <mergeCell ref="B58:B60"/>
    <mergeCell ref="A58:A60"/>
    <mergeCell ref="A71:A73"/>
    <mergeCell ref="B71:B73"/>
    <mergeCell ref="A74:A76"/>
    <mergeCell ref="B74:B76"/>
    <mergeCell ref="A65:A67"/>
    <mergeCell ref="B65:B67"/>
    <mergeCell ref="A68:A70"/>
    <mergeCell ref="B68:B70"/>
    <mergeCell ref="A83:A85"/>
    <mergeCell ref="B83:B85"/>
    <mergeCell ref="A86:A88"/>
    <mergeCell ref="B86:B88"/>
    <mergeCell ref="A77:A79"/>
    <mergeCell ref="B77:B79"/>
    <mergeCell ref="A80:A82"/>
    <mergeCell ref="B80:B82"/>
    <mergeCell ref="A95:A97"/>
    <mergeCell ref="B95:B97"/>
    <mergeCell ref="A98:A100"/>
    <mergeCell ref="B98:B100"/>
    <mergeCell ref="A89:A91"/>
    <mergeCell ref="B89:B91"/>
    <mergeCell ref="A92:A94"/>
    <mergeCell ref="B92:B94"/>
    <mergeCell ref="B110:B112"/>
    <mergeCell ref="A110:A112"/>
    <mergeCell ref="B107:B109"/>
    <mergeCell ref="A107:A109"/>
    <mergeCell ref="A101:A103"/>
    <mergeCell ref="B101:B103"/>
    <mergeCell ref="A104:A106"/>
    <mergeCell ref="B104:B106"/>
  </mergeCells>
  <phoneticPr fontId="2"/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0"/>
  <sheetViews>
    <sheetView zoomScale="80" zoomScaleNormal="80" workbookViewId="0">
      <selection activeCell="B10" sqref="B10:B12"/>
    </sheetView>
  </sheetViews>
  <sheetFormatPr defaultRowHeight="18.75" x14ac:dyDescent="0.2"/>
  <cols>
    <col min="1" max="1" width="7" style="51" bestFit="1" customWidth="1"/>
    <col min="2" max="2" width="31.25" style="56" customWidth="1"/>
    <col min="3" max="3" width="24.25" style="52" customWidth="1"/>
    <col min="4" max="4" width="28.125" style="52" customWidth="1"/>
    <col min="5" max="5" width="7" style="52" bestFit="1" customWidth="1"/>
    <col min="6" max="6" width="30" style="52" customWidth="1"/>
    <col min="7" max="7" width="21.25" style="52" customWidth="1"/>
    <col min="8" max="8" width="3.125" style="52" customWidth="1"/>
    <col min="9" max="9" width="7" style="52" bestFit="1" customWidth="1"/>
    <col min="10" max="10" width="30" style="52" customWidth="1"/>
    <col min="11" max="11" width="21.25" style="52" customWidth="1"/>
  </cols>
  <sheetData>
    <row r="1" spans="1:4" ht="9.75" customHeight="1" x14ac:dyDescent="0.2"/>
    <row r="2" spans="1:4" x14ac:dyDescent="0.2">
      <c r="A2" s="493" t="s">
        <v>1518</v>
      </c>
      <c r="B2" s="493"/>
      <c r="C2" s="493"/>
      <c r="D2" s="493"/>
    </row>
    <row r="3" spans="1:4" ht="19.5" thickBot="1" x14ac:dyDescent="0.25">
      <c r="A3" s="53" t="s">
        <v>38</v>
      </c>
      <c r="B3" s="99" t="s">
        <v>55</v>
      </c>
      <c r="C3" s="100" t="s">
        <v>6</v>
      </c>
      <c r="D3" s="100" t="s">
        <v>1301</v>
      </c>
    </row>
    <row r="4" spans="1:4" ht="24" customHeight="1" thickTop="1" thickBot="1" x14ac:dyDescent="0.25">
      <c r="A4" s="494">
        <v>1</v>
      </c>
      <c r="B4" s="490" t="s">
        <v>1316</v>
      </c>
      <c r="C4" s="234" t="s">
        <v>1310</v>
      </c>
      <c r="D4" s="240" t="s">
        <v>1313</v>
      </c>
    </row>
    <row r="5" spans="1:4" ht="24" customHeight="1" thickTop="1" thickBot="1" x14ac:dyDescent="0.25">
      <c r="A5" s="495"/>
      <c r="B5" s="491"/>
      <c r="C5" s="235" t="s">
        <v>1311</v>
      </c>
      <c r="D5" s="241" t="s">
        <v>1314</v>
      </c>
    </row>
    <row r="6" spans="1:4" ht="24" customHeight="1" thickTop="1" thickBot="1" x14ac:dyDescent="0.25">
      <c r="A6" s="496"/>
      <c r="B6" s="492"/>
      <c r="C6" s="236" t="s">
        <v>1312</v>
      </c>
      <c r="D6" s="242" t="s">
        <v>1315</v>
      </c>
    </row>
    <row r="7" spans="1:4" ht="24" customHeight="1" thickTop="1" x14ac:dyDescent="0.2">
      <c r="A7" s="484">
        <v>2</v>
      </c>
      <c r="B7" s="487" t="s">
        <v>1317</v>
      </c>
      <c r="C7" s="234" t="s">
        <v>1318</v>
      </c>
      <c r="D7" s="240" t="s">
        <v>1321</v>
      </c>
    </row>
    <row r="8" spans="1:4" ht="24" customHeight="1" x14ac:dyDescent="0.2">
      <c r="A8" s="485"/>
      <c r="B8" s="488"/>
      <c r="C8" s="238" t="s">
        <v>1319</v>
      </c>
      <c r="D8" s="241" t="s">
        <v>1322</v>
      </c>
    </row>
    <row r="9" spans="1:4" ht="24" customHeight="1" thickBot="1" x14ac:dyDescent="0.25">
      <c r="A9" s="486"/>
      <c r="B9" s="489"/>
      <c r="C9" s="236" t="s">
        <v>1320</v>
      </c>
      <c r="D9" s="242" t="s">
        <v>1323</v>
      </c>
    </row>
    <row r="10" spans="1:4" ht="24" customHeight="1" thickTop="1" x14ac:dyDescent="0.2">
      <c r="A10" s="484">
        <v>3</v>
      </c>
      <c r="B10" s="487" t="s">
        <v>720</v>
      </c>
      <c r="C10" s="234" t="s">
        <v>1476</v>
      </c>
      <c r="D10" s="240" t="s">
        <v>1479</v>
      </c>
    </row>
    <row r="11" spans="1:4" ht="24" customHeight="1" x14ac:dyDescent="0.2">
      <c r="A11" s="485"/>
      <c r="B11" s="488"/>
      <c r="C11" s="235" t="s">
        <v>1477</v>
      </c>
      <c r="D11" s="241" t="s">
        <v>1480</v>
      </c>
    </row>
    <row r="12" spans="1:4" ht="24" customHeight="1" thickBot="1" x14ac:dyDescent="0.25">
      <c r="A12" s="486"/>
      <c r="B12" s="489"/>
      <c r="C12" s="236" t="s">
        <v>1478</v>
      </c>
      <c r="D12" s="242" t="s">
        <v>1481</v>
      </c>
    </row>
    <row r="13" spans="1:4" ht="24" customHeight="1" thickTop="1" x14ac:dyDescent="0.2">
      <c r="A13" s="484">
        <v>4</v>
      </c>
      <c r="B13" s="487" t="s">
        <v>1506</v>
      </c>
      <c r="C13" s="230" t="s">
        <v>742</v>
      </c>
      <c r="D13" s="240" t="s">
        <v>1519</v>
      </c>
    </row>
    <row r="14" spans="1:4" ht="24" customHeight="1" x14ac:dyDescent="0.2">
      <c r="A14" s="485"/>
      <c r="B14" s="488"/>
      <c r="C14" s="200" t="s">
        <v>744</v>
      </c>
      <c r="D14" s="241" t="s">
        <v>1520</v>
      </c>
    </row>
    <row r="15" spans="1:4" ht="24" customHeight="1" thickBot="1" x14ac:dyDescent="0.25">
      <c r="A15" s="486"/>
      <c r="B15" s="489"/>
      <c r="C15" s="231" t="s">
        <v>745</v>
      </c>
      <c r="D15" s="242" t="s">
        <v>1521</v>
      </c>
    </row>
    <row r="16" spans="1:4" ht="24" customHeight="1" thickTop="1" x14ac:dyDescent="0.2">
      <c r="A16" s="484">
        <v>5</v>
      </c>
      <c r="B16" s="487" t="s">
        <v>1169</v>
      </c>
      <c r="C16" s="230" t="s">
        <v>781</v>
      </c>
      <c r="D16" s="240" t="s">
        <v>1541</v>
      </c>
    </row>
    <row r="17" spans="1:4" ht="24" customHeight="1" x14ac:dyDescent="0.2">
      <c r="A17" s="485"/>
      <c r="B17" s="488"/>
      <c r="C17" s="200" t="s">
        <v>782</v>
      </c>
      <c r="D17" s="241" t="s">
        <v>1542</v>
      </c>
    </row>
    <row r="18" spans="1:4" ht="24" customHeight="1" thickBot="1" x14ac:dyDescent="0.25">
      <c r="A18" s="486"/>
      <c r="B18" s="489"/>
      <c r="C18" s="231" t="s">
        <v>783</v>
      </c>
      <c r="D18" s="242" t="s">
        <v>1543</v>
      </c>
    </row>
    <row r="19" spans="1:4" ht="24" customHeight="1" thickTop="1" x14ac:dyDescent="0.2">
      <c r="A19" s="484">
        <v>6</v>
      </c>
      <c r="B19" s="487" t="s">
        <v>1178</v>
      </c>
      <c r="C19" s="230" t="s">
        <v>846</v>
      </c>
      <c r="D19" s="240" t="s">
        <v>1609</v>
      </c>
    </row>
    <row r="20" spans="1:4" ht="24" customHeight="1" x14ac:dyDescent="0.2">
      <c r="A20" s="485"/>
      <c r="B20" s="488"/>
      <c r="C20" s="200" t="s">
        <v>847</v>
      </c>
      <c r="D20" s="241" t="s">
        <v>1610</v>
      </c>
    </row>
    <row r="21" spans="1:4" ht="24" customHeight="1" thickBot="1" x14ac:dyDescent="0.25">
      <c r="A21" s="486"/>
      <c r="B21" s="489"/>
      <c r="C21" s="231" t="s">
        <v>848</v>
      </c>
      <c r="D21" s="242" t="s">
        <v>1611</v>
      </c>
    </row>
    <row r="22" spans="1:4" ht="24" customHeight="1" thickTop="1" x14ac:dyDescent="0.2">
      <c r="A22" s="484">
        <v>7</v>
      </c>
      <c r="B22" s="490" t="s">
        <v>1616</v>
      </c>
      <c r="C22" s="230" t="s">
        <v>871</v>
      </c>
      <c r="D22" s="240" t="s">
        <v>1623</v>
      </c>
    </row>
    <row r="23" spans="1:4" ht="24" customHeight="1" x14ac:dyDescent="0.2">
      <c r="A23" s="485"/>
      <c r="B23" s="491"/>
      <c r="C23" s="200" t="s">
        <v>872</v>
      </c>
      <c r="D23" s="241" t="s">
        <v>1624</v>
      </c>
    </row>
    <row r="24" spans="1:4" ht="24" customHeight="1" thickBot="1" x14ac:dyDescent="0.25">
      <c r="A24" s="486"/>
      <c r="B24" s="492"/>
      <c r="C24" s="231" t="s">
        <v>873</v>
      </c>
      <c r="D24" s="242" t="s">
        <v>1625</v>
      </c>
    </row>
    <row r="25" spans="1:4" ht="24" customHeight="1" thickTop="1" x14ac:dyDescent="0.2">
      <c r="A25" s="484">
        <v>8</v>
      </c>
      <c r="B25" s="490" t="s">
        <v>1617</v>
      </c>
      <c r="C25" s="230" t="s">
        <v>874</v>
      </c>
      <c r="D25" s="240" t="s">
        <v>1626</v>
      </c>
    </row>
    <row r="26" spans="1:4" ht="24" customHeight="1" x14ac:dyDescent="0.2">
      <c r="A26" s="485"/>
      <c r="B26" s="491"/>
      <c r="C26" s="200" t="s">
        <v>875</v>
      </c>
      <c r="D26" s="241" t="s">
        <v>1627</v>
      </c>
    </row>
    <row r="27" spans="1:4" ht="24" customHeight="1" thickBot="1" x14ac:dyDescent="0.25">
      <c r="A27" s="486"/>
      <c r="B27" s="492"/>
      <c r="C27" s="231" t="s">
        <v>876</v>
      </c>
      <c r="D27" s="242" t="s">
        <v>1628</v>
      </c>
    </row>
    <row r="28" spans="1:4" ht="24" customHeight="1" thickTop="1" x14ac:dyDescent="0.2">
      <c r="A28" s="484">
        <v>9</v>
      </c>
      <c r="B28" s="487" t="s">
        <v>1696</v>
      </c>
      <c r="C28" s="232" t="s">
        <v>975</v>
      </c>
      <c r="D28" s="240" t="s">
        <v>1689</v>
      </c>
    </row>
    <row r="29" spans="1:4" ht="24" customHeight="1" x14ac:dyDescent="0.2">
      <c r="A29" s="485"/>
      <c r="B29" s="488"/>
      <c r="C29" s="205" t="s">
        <v>973</v>
      </c>
      <c r="D29" s="241" t="s">
        <v>1690</v>
      </c>
    </row>
    <row r="30" spans="1:4" ht="24" customHeight="1" thickBot="1" x14ac:dyDescent="0.25">
      <c r="A30" s="486"/>
      <c r="B30" s="489"/>
      <c r="C30" s="233" t="s">
        <v>974</v>
      </c>
      <c r="D30" s="242" t="s">
        <v>1691</v>
      </c>
    </row>
    <row r="31" spans="1:4" ht="24" customHeight="1" thickTop="1" x14ac:dyDescent="0.2">
      <c r="A31" s="484">
        <v>10</v>
      </c>
      <c r="B31" s="487" t="s">
        <v>1755</v>
      </c>
      <c r="C31" s="232" t="s">
        <v>1054</v>
      </c>
      <c r="D31" s="240" t="s">
        <v>1761</v>
      </c>
    </row>
    <row r="32" spans="1:4" ht="24" customHeight="1" x14ac:dyDescent="0.2">
      <c r="A32" s="485"/>
      <c r="B32" s="488"/>
      <c r="C32" s="205" t="s">
        <v>1055</v>
      </c>
      <c r="D32" s="241" t="s">
        <v>1762</v>
      </c>
    </row>
    <row r="33" spans="1:14" ht="24" customHeight="1" thickBot="1" x14ac:dyDescent="0.25">
      <c r="A33" s="486"/>
      <c r="B33" s="489"/>
      <c r="C33" s="233" t="s">
        <v>1059</v>
      </c>
      <c r="D33" s="242" t="s">
        <v>1763</v>
      </c>
    </row>
    <row r="34" spans="1:14" ht="24" customHeight="1" thickTop="1" x14ac:dyDescent="0.2">
      <c r="A34" s="484">
        <v>11</v>
      </c>
      <c r="B34" s="487" t="s">
        <v>1756</v>
      </c>
      <c r="C34" s="232" t="s">
        <v>1052</v>
      </c>
      <c r="D34" s="240" t="s">
        <v>1764</v>
      </c>
    </row>
    <row r="35" spans="1:14" ht="24" customHeight="1" x14ac:dyDescent="0.2">
      <c r="A35" s="485"/>
      <c r="B35" s="488"/>
      <c r="C35" s="205" t="s">
        <v>1053</v>
      </c>
      <c r="D35" s="241" t="s">
        <v>1765</v>
      </c>
    </row>
    <row r="36" spans="1:14" ht="24" customHeight="1" thickBot="1" x14ac:dyDescent="0.25">
      <c r="A36" s="486"/>
      <c r="B36" s="489"/>
      <c r="C36" s="233" t="s">
        <v>1058</v>
      </c>
      <c r="D36" s="242" t="s">
        <v>1766</v>
      </c>
    </row>
    <row r="37" spans="1:14" s="52" customFormat="1" ht="24" customHeight="1" thickTop="1" x14ac:dyDescent="0.2">
      <c r="L37"/>
      <c r="M37"/>
      <c r="N37"/>
    </row>
    <row r="38" spans="1:14" s="52" customFormat="1" ht="24" customHeight="1" x14ac:dyDescent="0.2">
      <c r="L38"/>
      <c r="M38"/>
      <c r="N38"/>
    </row>
    <row r="39" spans="1:14" s="52" customFormat="1" x14ac:dyDescent="0.2">
      <c r="L39"/>
      <c r="M39"/>
      <c r="N39"/>
    </row>
    <row r="40" spans="1:14" s="52" customFormat="1" x14ac:dyDescent="0.2">
      <c r="L40"/>
      <c r="M40"/>
      <c r="N40"/>
    </row>
    <row r="41" spans="1:14" s="52" customFormat="1" x14ac:dyDescent="0.2">
      <c r="L41"/>
      <c r="M41"/>
      <c r="N41"/>
    </row>
    <row r="42" spans="1:14" s="52" customFormat="1" x14ac:dyDescent="0.2">
      <c r="L42"/>
      <c r="M42"/>
      <c r="N42"/>
    </row>
    <row r="43" spans="1:14" s="52" customFormat="1" x14ac:dyDescent="0.2">
      <c r="A43" s="51"/>
      <c r="B43" s="56"/>
      <c r="L43"/>
      <c r="M43"/>
      <c r="N43"/>
    </row>
    <row r="44" spans="1:14" s="52" customFormat="1" x14ac:dyDescent="0.2">
      <c r="A44" s="51"/>
      <c r="B44" s="56"/>
      <c r="L44"/>
      <c r="M44"/>
      <c r="N44"/>
    </row>
    <row r="45" spans="1:14" s="52" customFormat="1" x14ac:dyDescent="0.2">
      <c r="A45" s="51"/>
      <c r="B45" s="56"/>
      <c r="L45"/>
      <c r="M45"/>
      <c r="N45"/>
    </row>
    <row r="46" spans="1:14" s="52" customFormat="1" x14ac:dyDescent="0.2">
      <c r="A46" s="51"/>
      <c r="B46" s="56"/>
      <c r="L46"/>
      <c r="M46"/>
      <c r="N46"/>
    </row>
    <row r="47" spans="1:14" s="52" customFormat="1" x14ac:dyDescent="0.2">
      <c r="A47" s="51"/>
      <c r="B47" s="56"/>
      <c r="L47"/>
      <c r="M47"/>
      <c r="N47"/>
    </row>
    <row r="48" spans="1:14" s="52" customFormat="1" x14ac:dyDescent="0.2">
      <c r="A48" s="51"/>
      <c r="B48" s="56"/>
      <c r="L48"/>
      <c r="M48"/>
      <c r="N48"/>
    </row>
    <row r="49" spans="1:14" s="52" customFormat="1" x14ac:dyDescent="0.2">
      <c r="A49" s="51"/>
      <c r="B49" s="56"/>
      <c r="L49"/>
      <c r="M49"/>
      <c r="N49"/>
    </row>
    <row r="50" spans="1:14" s="52" customFormat="1" x14ac:dyDescent="0.2">
      <c r="A50" s="51"/>
      <c r="B50" s="56"/>
      <c r="L50"/>
      <c r="M50"/>
      <c r="N50"/>
    </row>
  </sheetData>
  <mergeCells count="23">
    <mergeCell ref="A2:D2"/>
    <mergeCell ref="A10:A12"/>
    <mergeCell ref="B10:B12"/>
    <mergeCell ref="A13:A15"/>
    <mergeCell ref="B13:B15"/>
    <mergeCell ref="A4:A6"/>
    <mergeCell ref="B4:B6"/>
    <mergeCell ref="A7:A9"/>
    <mergeCell ref="B7:B9"/>
    <mergeCell ref="A22:A24"/>
    <mergeCell ref="B22:B24"/>
    <mergeCell ref="A25:A27"/>
    <mergeCell ref="B25:B27"/>
    <mergeCell ref="A16:A18"/>
    <mergeCell ref="B16:B18"/>
    <mergeCell ref="A19:A21"/>
    <mergeCell ref="B19:B21"/>
    <mergeCell ref="A34:A36"/>
    <mergeCell ref="B34:B36"/>
    <mergeCell ref="A28:A30"/>
    <mergeCell ref="B28:B30"/>
    <mergeCell ref="A31:A33"/>
    <mergeCell ref="B31:B33"/>
  </mergeCells>
  <phoneticPr fontId="2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4"/>
  <sheetViews>
    <sheetView view="pageBreakPreview" topLeftCell="A14" zoomScale="60" zoomScaleNormal="80" workbookViewId="0">
      <selection activeCell="C38" sqref="C38"/>
    </sheetView>
  </sheetViews>
  <sheetFormatPr defaultRowHeight="18.75" x14ac:dyDescent="0.2"/>
  <cols>
    <col min="1" max="1" width="7" style="51" bestFit="1" customWidth="1"/>
    <col min="2" max="2" width="31.25" style="56" customWidth="1"/>
    <col min="3" max="3" width="28.75" style="52" customWidth="1"/>
    <col min="4" max="4" width="28.875" style="52" customWidth="1"/>
    <col min="5" max="5" width="7" style="52" bestFit="1" customWidth="1"/>
    <col min="6" max="6" width="30" style="52" customWidth="1"/>
    <col min="7" max="7" width="21.25" style="52" customWidth="1"/>
    <col min="8" max="8" width="3.125" style="52" customWidth="1"/>
    <col min="9" max="9" width="7" style="52" bestFit="1" customWidth="1"/>
    <col min="10" max="10" width="30" style="52" customWidth="1"/>
    <col min="11" max="11" width="21.25" style="52" customWidth="1"/>
  </cols>
  <sheetData>
    <row r="1" spans="1:14" s="52" customFormat="1" ht="24" customHeight="1" x14ac:dyDescent="0.2">
      <c r="A1" s="82"/>
      <c r="B1" s="82"/>
      <c r="C1" s="94"/>
      <c r="L1"/>
      <c r="M1"/>
      <c r="N1"/>
    </row>
    <row r="2" spans="1:14" s="52" customFormat="1" ht="0.75" customHeight="1" x14ac:dyDescent="0.2">
      <c r="A2" s="82"/>
      <c r="B2" s="82"/>
      <c r="C2" s="94"/>
      <c r="L2"/>
      <c r="M2"/>
      <c r="N2"/>
    </row>
    <row r="3" spans="1:14" s="52" customFormat="1" ht="24" hidden="1" customHeight="1" x14ac:dyDescent="0.2">
      <c r="A3" s="82"/>
      <c r="B3" s="82"/>
      <c r="C3" s="94"/>
      <c r="L3"/>
      <c r="M3"/>
      <c r="N3"/>
    </row>
    <row r="4" spans="1:14" s="52" customFormat="1" ht="24" hidden="1" customHeight="1" x14ac:dyDescent="0.2">
      <c r="A4" s="82"/>
      <c r="B4" s="82"/>
      <c r="C4" s="94"/>
      <c r="L4"/>
      <c r="M4"/>
      <c r="N4"/>
    </row>
    <row r="5" spans="1:14" s="52" customFormat="1" ht="24" hidden="1" customHeight="1" x14ac:dyDescent="0.2">
      <c r="A5" s="82"/>
      <c r="B5" s="82"/>
      <c r="C5" s="94"/>
      <c r="L5"/>
      <c r="M5"/>
      <c r="N5"/>
    </row>
    <row r="6" spans="1:14" s="52" customFormat="1" ht="24" hidden="1" customHeight="1" x14ac:dyDescent="0.2">
      <c r="A6" s="82"/>
      <c r="B6" s="82"/>
      <c r="C6" s="94"/>
      <c r="L6"/>
      <c r="M6"/>
      <c r="N6"/>
    </row>
    <row r="7" spans="1:14" s="52" customFormat="1" ht="11.25" hidden="1" customHeight="1" x14ac:dyDescent="0.2">
      <c r="A7" s="51"/>
      <c r="B7" s="56"/>
      <c r="C7" s="95"/>
      <c r="L7"/>
      <c r="M7"/>
      <c r="N7"/>
    </row>
    <row r="8" spans="1:14" s="52" customFormat="1" x14ac:dyDescent="0.2">
      <c r="A8" s="499" t="s">
        <v>1911</v>
      </c>
      <c r="B8" s="499"/>
      <c r="C8" s="499"/>
      <c r="D8" s="499"/>
      <c r="L8"/>
      <c r="M8"/>
      <c r="N8"/>
    </row>
    <row r="9" spans="1:14" s="52" customFormat="1" ht="19.5" thickBot="1" x14ac:dyDescent="0.25">
      <c r="A9" s="54" t="s">
        <v>38</v>
      </c>
      <c r="B9" s="100" t="s">
        <v>55</v>
      </c>
      <c r="C9" s="248" t="s">
        <v>6</v>
      </c>
      <c r="D9" s="248" t="s">
        <v>1301</v>
      </c>
      <c r="L9"/>
      <c r="M9"/>
      <c r="N9"/>
    </row>
    <row r="10" spans="1:14" s="52" customFormat="1" ht="32.25" customHeight="1" thickTop="1" thickBot="1" x14ac:dyDescent="0.25">
      <c r="A10" s="497">
        <v>1</v>
      </c>
      <c r="B10" s="476" t="s">
        <v>586</v>
      </c>
      <c r="C10" s="234" t="s">
        <v>1324</v>
      </c>
      <c r="D10" s="240" t="s">
        <v>1327</v>
      </c>
      <c r="L10"/>
      <c r="M10"/>
      <c r="N10"/>
    </row>
    <row r="11" spans="1:14" s="52" customFormat="1" ht="32.25" customHeight="1" thickTop="1" thickBot="1" x14ac:dyDescent="0.25">
      <c r="A11" s="498"/>
      <c r="B11" s="477"/>
      <c r="C11" s="235" t="s">
        <v>1325</v>
      </c>
      <c r="D11" s="241" t="s">
        <v>1328</v>
      </c>
      <c r="L11"/>
      <c r="M11"/>
      <c r="N11"/>
    </row>
    <row r="12" spans="1:14" s="52" customFormat="1" ht="32.25" customHeight="1" thickTop="1" thickBot="1" x14ac:dyDescent="0.25">
      <c r="A12" s="498"/>
      <c r="B12" s="478"/>
      <c r="C12" s="236" t="s">
        <v>1326</v>
      </c>
      <c r="D12" s="242" t="s">
        <v>1910</v>
      </c>
      <c r="L12"/>
      <c r="M12"/>
      <c r="N12"/>
    </row>
    <row r="13" spans="1:14" s="52" customFormat="1" ht="32.25" customHeight="1" thickTop="1" thickBot="1" x14ac:dyDescent="0.25">
      <c r="A13" s="497">
        <v>2</v>
      </c>
      <c r="B13" s="476" t="s">
        <v>643</v>
      </c>
      <c r="C13" s="234" t="s">
        <v>1358</v>
      </c>
      <c r="D13" s="240" t="s">
        <v>1361</v>
      </c>
      <c r="L13"/>
      <c r="M13"/>
      <c r="N13"/>
    </row>
    <row r="14" spans="1:14" s="52" customFormat="1" ht="32.25" customHeight="1" thickTop="1" thickBot="1" x14ac:dyDescent="0.25">
      <c r="A14" s="498"/>
      <c r="B14" s="477"/>
      <c r="C14" s="235" t="s">
        <v>1359</v>
      </c>
      <c r="D14" s="241" t="s">
        <v>1362</v>
      </c>
      <c r="L14"/>
      <c r="M14"/>
      <c r="N14"/>
    </row>
    <row r="15" spans="1:14" s="52" customFormat="1" ht="32.25" customHeight="1" thickTop="1" thickBot="1" x14ac:dyDescent="0.25">
      <c r="A15" s="498"/>
      <c r="B15" s="478"/>
      <c r="C15" s="236" t="s">
        <v>1360</v>
      </c>
      <c r="D15" s="242" t="s">
        <v>1363</v>
      </c>
      <c r="L15"/>
      <c r="M15"/>
      <c r="N15"/>
    </row>
    <row r="16" spans="1:14" s="52" customFormat="1" ht="32.25" customHeight="1" thickTop="1" thickBot="1" x14ac:dyDescent="0.25">
      <c r="A16" s="497">
        <v>3</v>
      </c>
      <c r="B16" s="476" t="s">
        <v>1453</v>
      </c>
      <c r="C16" s="230" t="s">
        <v>1447</v>
      </c>
      <c r="D16" s="240" t="s">
        <v>1450</v>
      </c>
      <c r="L16"/>
      <c r="M16"/>
      <c r="N16"/>
    </row>
    <row r="17" spans="1:14" s="52" customFormat="1" ht="32.25" customHeight="1" thickTop="1" thickBot="1" x14ac:dyDescent="0.25">
      <c r="A17" s="498"/>
      <c r="B17" s="477"/>
      <c r="C17" s="200" t="s">
        <v>1448</v>
      </c>
      <c r="D17" s="241" t="s">
        <v>1451</v>
      </c>
      <c r="L17"/>
      <c r="M17"/>
      <c r="N17"/>
    </row>
    <row r="18" spans="1:14" s="52" customFormat="1" ht="32.25" customHeight="1" thickTop="1" thickBot="1" x14ac:dyDescent="0.25">
      <c r="A18" s="498"/>
      <c r="B18" s="478"/>
      <c r="C18" s="231" t="s">
        <v>1449</v>
      </c>
      <c r="D18" s="242" t="s">
        <v>1452</v>
      </c>
      <c r="L18"/>
      <c r="M18"/>
      <c r="N18"/>
    </row>
    <row r="19" spans="1:14" s="52" customFormat="1" ht="32.25" customHeight="1" thickTop="1" thickBot="1" x14ac:dyDescent="0.25">
      <c r="A19" s="497">
        <v>4</v>
      </c>
      <c r="B19" s="476" t="s">
        <v>1506</v>
      </c>
      <c r="C19" s="230" t="s">
        <v>743</v>
      </c>
      <c r="D19" s="240" t="s">
        <v>1522</v>
      </c>
      <c r="L19"/>
      <c r="M19"/>
      <c r="N19"/>
    </row>
    <row r="20" spans="1:14" s="52" customFormat="1" ht="32.25" customHeight="1" thickTop="1" thickBot="1" x14ac:dyDescent="0.25">
      <c r="A20" s="498"/>
      <c r="B20" s="477"/>
      <c r="C20" s="200" t="s">
        <v>746</v>
      </c>
      <c r="D20" s="241" t="s">
        <v>1523</v>
      </c>
      <c r="L20"/>
      <c r="M20"/>
      <c r="N20"/>
    </row>
    <row r="21" spans="1:14" s="52" customFormat="1" ht="32.25" customHeight="1" thickTop="1" thickBot="1" x14ac:dyDescent="0.25">
      <c r="A21" s="498"/>
      <c r="B21" s="478"/>
      <c r="C21" s="231" t="s">
        <v>748</v>
      </c>
      <c r="D21" s="242" t="s">
        <v>1524</v>
      </c>
      <c r="L21"/>
      <c r="M21"/>
      <c r="N21"/>
    </row>
    <row r="22" spans="1:14" s="52" customFormat="1" ht="32.25" customHeight="1" thickTop="1" thickBot="1" x14ac:dyDescent="0.25">
      <c r="A22" s="497">
        <v>5</v>
      </c>
      <c r="B22" s="476" t="s">
        <v>1176</v>
      </c>
      <c r="C22" s="230" t="s">
        <v>838</v>
      </c>
      <c r="D22" s="240" t="s">
        <v>1595</v>
      </c>
      <c r="L22"/>
      <c r="M22"/>
      <c r="N22"/>
    </row>
    <row r="23" spans="1:14" s="52" customFormat="1" ht="32.25" customHeight="1" thickTop="1" thickBot="1" x14ac:dyDescent="0.25">
      <c r="A23" s="498"/>
      <c r="B23" s="477"/>
      <c r="C23" s="200" t="s">
        <v>585</v>
      </c>
      <c r="D23" s="241" t="s">
        <v>1596</v>
      </c>
      <c r="L23"/>
      <c r="M23"/>
      <c r="N23"/>
    </row>
    <row r="24" spans="1:14" s="52" customFormat="1" ht="32.25" customHeight="1" thickTop="1" thickBot="1" x14ac:dyDescent="0.25">
      <c r="A24" s="498"/>
      <c r="B24" s="478"/>
      <c r="C24" s="231" t="s">
        <v>839</v>
      </c>
      <c r="D24" s="242" t="s">
        <v>1597</v>
      </c>
      <c r="L24"/>
      <c r="M24"/>
      <c r="N24"/>
    </row>
    <row r="25" spans="1:14" s="52" customFormat="1" ht="32.25" customHeight="1" thickTop="1" thickBot="1" x14ac:dyDescent="0.25">
      <c r="A25" s="497">
        <v>6</v>
      </c>
      <c r="B25" s="476" t="s">
        <v>1657</v>
      </c>
      <c r="C25" s="232" t="s">
        <v>1658</v>
      </c>
      <c r="D25" s="240" t="s">
        <v>1659</v>
      </c>
      <c r="L25"/>
      <c r="M25"/>
      <c r="N25"/>
    </row>
    <row r="26" spans="1:14" s="52" customFormat="1" ht="32.25" customHeight="1" thickTop="1" thickBot="1" x14ac:dyDescent="0.25">
      <c r="A26" s="498"/>
      <c r="B26" s="477"/>
      <c r="C26" s="205" t="s">
        <v>930</v>
      </c>
      <c r="D26" s="241" t="s">
        <v>1660</v>
      </c>
      <c r="L26"/>
      <c r="M26"/>
      <c r="N26"/>
    </row>
    <row r="27" spans="1:14" s="52" customFormat="1" ht="32.25" customHeight="1" thickTop="1" thickBot="1" x14ac:dyDescent="0.25">
      <c r="A27" s="498"/>
      <c r="B27" s="478"/>
      <c r="C27" s="233" t="s">
        <v>936</v>
      </c>
      <c r="D27" s="242" t="s">
        <v>1661</v>
      </c>
      <c r="L27"/>
      <c r="M27"/>
      <c r="N27"/>
    </row>
    <row r="28" spans="1:14" s="52" customFormat="1" ht="32.25" customHeight="1" thickTop="1" thickBot="1" x14ac:dyDescent="0.25">
      <c r="A28" s="497">
        <v>7</v>
      </c>
      <c r="B28" s="476" t="s">
        <v>1193</v>
      </c>
      <c r="C28" s="232" t="s">
        <v>966</v>
      </c>
      <c r="D28" s="240" t="s">
        <v>1687</v>
      </c>
      <c r="L28"/>
      <c r="M28"/>
      <c r="N28"/>
    </row>
    <row r="29" spans="1:14" s="52" customFormat="1" ht="32.25" customHeight="1" thickTop="1" thickBot="1" x14ac:dyDescent="0.25">
      <c r="A29" s="498"/>
      <c r="B29" s="477"/>
      <c r="C29" s="205" t="s">
        <v>967</v>
      </c>
      <c r="D29" s="241" t="s">
        <v>1686</v>
      </c>
      <c r="L29"/>
      <c r="M29"/>
      <c r="N29"/>
    </row>
    <row r="30" spans="1:14" s="52" customFormat="1" ht="32.25" customHeight="1" thickTop="1" thickBot="1" x14ac:dyDescent="0.25">
      <c r="A30" s="498"/>
      <c r="B30" s="478"/>
      <c r="C30" s="233" t="s">
        <v>968</v>
      </c>
      <c r="D30" s="242" t="s">
        <v>1688</v>
      </c>
      <c r="L30"/>
      <c r="M30"/>
      <c r="N30"/>
    </row>
    <row r="31" spans="1:14" s="52" customFormat="1" ht="32.25" customHeight="1" thickTop="1" thickBot="1" x14ac:dyDescent="0.25">
      <c r="A31" s="497">
        <v>8</v>
      </c>
      <c r="B31" s="476" t="s">
        <v>1197</v>
      </c>
      <c r="C31" s="232" t="s">
        <v>1712</v>
      </c>
      <c r="D31" s="240" t="s">
        <v>1697</v>
      </c>
      <c r="L31"/>
      <c r="M31"/>
      <c r="N31"/>
    </row>
    <row r="32" spans="1:14" s="52" customFormat="1" ht="32.25" customHeight="1" thickTop="1" thickBot="1" x14ac:dyDescent="0.25">
      <c r="A32" s="498"/>
      <c r="B32" s="477"/>
      <c r="C32" s="205" t="s">
        <v>978</v>
      </c>
      <c r="D32" s="241" t="s">
        <v>1698</v>
      </c>
      <c r="L32"/>
      <c r="M32"/>
      <c r="N32"/>
    </row>
    <row r="33" spans="1:14" s="52" customFormat="1" ht="32.25" customHeight="1" thickTop="1" thickBot="1" x14ac:dyDescent="0.25">
      <c r="A33" s="498"/>
      <c r="B33" s="478"/>
      <c r="C33" s="233" t="s">
        <v>979</v>
      </c>
      <c r="D33" s="242" t="s">
        <v>1699</v>
      </c>
      <c r="L33"/>
      <c r="M33"/>
      <c r="N33"/>
    </row>
    <row r="34" spans="1:14" s="52" customFormat="1" ht="32.25" customHeight="1" thickTop="1" thickBot="1" x14ac:dyDescent="0.25">
      <c r="A34" s="497">
        <v>9</v>
      </c>
      <c r="B34" s="476" t="s">
        <v>1722</v>
      </c>
      <c r="C34" s="232" t="s">
        <v>1030</v>
      </c>
      <c r="D34" s="240" t="s">
        <v>1733</v>
      </c>
      <c r="L34"/>
      <c r="M34"/>
      <c r="N34"/>
    </row>
    <row r="35" spans="1:14" s="52" customFormat="1" ht="32.25" customHeight="1" thickTop="1" thickBot="1" x14ac:dyDescent="0.25">
      <c r="A35" s="498"/>
      <c r="B35" s="477"/>
      <c r="C35" s="205" t="s">
        <v>1032</v>
      </c>
      <c r="D35" s="241" t="s">
        <v>1734</v>
      </c>
      <c r="L35"/>
      <c r="M35"/>
      <c r="N35"/>
    </row>
    <row r="36" spans="1:14" s="52" customFormat="1" ht="32.25" customHeight="1" thickTop="1" thickBot="1" x14ac:dyDescent="0.25">
      <c r="A36" s="498"/>
      <c r="B36" s="478"/>
      <c r="C36" s="233" t="s">
        <v>1033</v>
      </c>
      <c r="D36" s="242" t="s">
        <v>1735</v>
      </c>
      <c r="L36"/>
      <c r="M36"/>
      <c r="N36"/>
    </row>
    <row r="37" spans="1:14" s="52" customFormat="1" ht="32.25" customHeight="1" thickTop="1" thickBot="1" x14ac:dyDescent="0.25">
      <c r="A37" s="497">
        <v>10</v>
      </c>
      <c r="B37" s="476" t="s">
        <v>1051</v>
      </c>
      <c r="C37" s="232" t="s">
        <v>1056</v>
      </c>
      <c r="D37" s="240" t="s">
        <v>1767</v>
      </c>
      <c r="L37"/>
      <c r="M37"/>
      <c r="N37"/>
    </row>
    <row r="38" spans="1:14" s="52" customFormat="1" ht="32.25" customHeight="1" thickTop="1" thickBot="1" x14ac:dyDescent="0.25">
      <c r="A38" s="498"/>
      <c r="B38" s="477"/>
      <c r="C38" s="205" t="s">
        <v>1057</v>
      </c>
      <c r="D38" s="241" t="s">
        <v>1768</v>
      </c>
      <c r="L38"/>
      <c r="M38"/>
      <c r="N38"/>
    </row>
    <row r="39" spans="1:14" s="52" customFormat="1" ht="32.25" customHeight="1" thickTop="1" thickBot="1" x14ac:dyDescent="0.25">
      <c r="A39" s="498"/>
      <c r="B39" s="478"/>
      <c r="C39" s="233" t="s">
        <v>1062</v>
      </c>
      <c r="D39" s="242" t="s">
        <v>1738</v>
      </c>
      <c r="L39"/>
      <c r="M39"/>
      <c r="N39"/>
    </row>
    <row r="40" spans="1:14" s="52" customFormat="1" ht="24" customHeight="1" thickTop="1" x14ac:dyDescent="0.2">
      <c r="L40"/>
      <c r="M40"/>
      <c r="N40"/>
    </row>
    <row r="41" spans="1:14" s="52" customFormat="1" ht="24" customHeight="1" x14ac:dyDescent="0.2">
      <c r="L41"/>
      <c r="M41"/>
      <c r="N41"/>
    </row>
    <row r="42" spans="1:14" s="52" customFormat="1" ht="24" customHeight="1" x14ac:dyDescent="0.2">
      <c r="L42"/>
      <c r="M42"/>
      <c r="N42"/>
    </row>
    <row r="43" spans="1:14" s="52" customFormat="1" x14ac:dyDescent="0.2">
      <c r="L43"/>
      <c r="M43"/>
      <c r="N43"/>
    </row>
    <row r="44" spans="1:14" s="52" customFormat="1" x14ac:dyDescent="0.2">
      <c r="L44"/>
      <c r="M44"/>
      <c r="N44"/>
    </row>
    <row r="45" spans="1:14" s="52" customFormat="1" x14ac:dyDescent="0.2">
      <c r="L45"/>
      <c r="M45"/>
      <c r="N45"/>
    </row>
    <row r="46" spans="1:14" s="52" customFormat="1" x14ac:dyDescent="0.2">
      <c r="L46"/>
      <c r="M46"/>
      <c r="N46"/>
    </row>
    <row r="47" spans="1:14" s="52" customFormat="1" x14ac:dyDescent="0.2">
      <c r="A47" s="51"/>
      <c r="B47" s="56"/>
      <c r="L47"/>
      <c r="M47"/>
      <c r="N47"/>
    </row>
    <row r="48" spans="1:14" s="52" customFormat="1" x14ac:dyDescent="0.2">
      <c r="A48" s="51"/>
      <c r="B48" s="56"/>
      <c r="L48"/>
      <c r="M48"/>
      <c r="N48"/>
    </row>
    <row r="49" spans="1:14" s="52" customFormat="1" x14ac:dyDescent="0.2">
      <c r="A49" s="51"/>
      <c r="B49" s="56"/>
      <c r="L49"/>
      <c r="M49"/>
      <c r="N49"/>
    </row>
    <row r="50" spans="1:14" s="52" customFormat="1" x14ac:dyDescent="0.2">
      <c r="A50" s="51"/>
      <c r="B50" s="56"/>
      <c r="L50"/>
      <c r="M50"/>
      <c r="N50"/>
    </row>
    <row r="51" spans="1:14" s="52" customFormat="1" x14ac:dyDescent="0.2">
      <c r="A51" s="51"/>
      <c r="B51" s="56"/>
      <c r="L51"/>
      <c r="M51"/>
      <c r="N51"/>
    </row>
    <row r="52" spans="1:14" s="52" customFormat="1" x14ac:dyDescent="0.2">
      <c r="A52" s="51"/>
      <c r="B52" s="56"/>
      <c r="L52"/>
      <c r="M52"/>
      <c r="N52"/>
    </row>
    <row r="53" spans="1:14" s="52" customFormat="1" x14ac:dyDescent="0.2">
      <c r="A53" s="51"/>
      <c r="B53" s="56"/>
      <c r="L53"/>
      <c r="M53"/>
      <c r="N53"/>
    </row>
    <row r="54" spans="1:14" s="52" customFormat="1" x14ac:dyDescent="0.2">
      <c r="A54" s="51"/>
      <c r="B54" s="56"/>
      <c r="L54"/>
      <c r="M54"/>
      <c r="N54"/>
    </row>
  </sheetData>
  <mergeCells count="21">
    <mergeCell ref="A22:A24"/>
    <mergeCell ref="B34:B36"/>
    <mergeCell ref="A13:A15"/>
    <mergeCell ref="B25:B27"/>
    <mergeCell ref="A16:A18"/>
    <mergeCell ref="B28:B30"/>
    <mergeCell ref="A8:D8"/>
    <mergeCell ref="A10:A12"/>
    <mergeCell ref="B10:B12"/>
    <mergeCell ref="A19:A21"/>
    <mergeCell ref="B19:B21"/>
    <mergeCell ref="A25:A27"/>
    <mergeCell ref="B22:B24"/>
    <mergeCell ref="A28:A30"/>
    <mergeCell ref="B13:B15"/>
    <mergeCell ref="A37:A39"/>
    <mergeCell ref="B37:B39"/>
    <mergeCell ref="B16:B18"/>
    <mergeCell ref="A31:A33"/>
    <mergeCell ref="B31:B33"/>
    <mergeCell ref="A34:A36"/>
  </mergeCells>
  <phoneticPr fontId="2"/>
  <pageMargins left="0.19685039370078741" right="0.19685039370078741" top="0.19685039370078741" bottom="0.19685039370078741" header="0.51181102362204722" footer="0.51181102362204722"/>
  <pageSetup paperSize="9" scale="7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8"/>
  <sheetViews>
    <sheetView zoomScaleNormal="100" workbookViewId="0">
      <selection activeCell="B29" sqref="B29"/>
    </sheetView>
  </sheetViews>
  <sheetFormatPr defaultRowHeight="13.5" x14ac:dyDescent="0.15"/>
  <cols>
    <col min="1" max="1" width="7" style="21" customWidth="1"/>
    <col min="2" max="2" width="26.25" customWidth="1"/>
    <col min="3" max="3" width="27.5" customWidth="1"/>
    <col min="4" max="4" width="20.375" customWidth="1"/>
  </cols>
  <sheetData>
    <row r="1" spans="1:4" ht="9.75" customHeight="1" x14ac:dyDescent="0.15"/>
    <row r="2" spans="1:4" ht="18.75" customHeight="1" x14ac:dyDescent="0.2">
      <c r="A2" s="472" t="s">
        <v>286</v>
      </c>
      <c r="B2" s="472"/>
      <c r="C2" s="472"/>
      <c r="D2" s="472"/>
    </row>
    <row r="3" spans="1:4" ht="18.75" customHeight="1" x14ac:dyDescent="0.2">
      <c r="A3" s="249" t="s">
        <v>38</v>
      </c>
      <c r="B3" s="250" t="s">
        <v>285</v>
      </c>
      <c r="C3" s="251" t="s">
        <v>6</v>
      </c>
      <c r="D3" s="252" t="s">
        <v>1301</v>
      </c>
    </row>
    <row r="4" spans="1:4" ht="24" customHeight="1" x14ac:dyDescent="0.15">
      <c r="A4" s="243">
        <v>1</v>
      </c>
      <c r="B4" s="253" t="s">
        <v>586</v>
      </c>
      <c r="C4" s="200" t="s">
        <v>1330</v>
      </c>
      <c r="D4" s="239" t="s">
        <v>1331</v>
      </c>
    </row>
    <row r="5" spans="1:4" ht="24" customHeight="1" x14ac:dyDescent="0.15">
      <c r="A5" s="243">
        <v>2</v>
      </c>
      <c r="B5" s="253" t="s">
        <v>586</v>
      </c>
      <c r="C5" s="204" t="s">
        <v>1332</v>
      </c>
      <c r="D5" s="239" t="s">
        <v>1333</v>
      </c>
    </row>
    <row r="6" spans="1:4" ht="24" customHeight="1" x14ac:dyDescent="0.15">
      <c r="A6" s="243">
        <v>3</v>
      </c>
      <c r="B6" s="200" t="s">
        <v>643</v>
      </c>
      <c r="C6" s="200" t="s">
        <v>1364</v>
      </c>
      <c r="D6" s="239" t="s">
        <v>1365</v>
      </c>
    </row>
    <row r="7" spans="1:4" ht="24" customHeight="1" x14ac:dyDescent="0.15">
      <c r="A7" s="243">
        <v>4</v>
      </c>
      <c r="B7" s="200" t="s">
        <v>1381</v>
      </c>
      <c r="C7" s="204" t="s">
        <v>1376</v>
      </c>
      <c r="D7" s="239" t="s">
        <v>1377</v>
      </c>
    </row>
    <row r="8" spans="1:4" ht="24" customHeight="1" x14ac:dyDescent="0.15">
      <c r="A8" s="243">
        <v>5</v>
      </c>
      <c r="B8" s="200" t="s">
        <v>1126</v>
      </c>
      <c r="C8" s="200" t="s">
        <v>1394</v>
      </c>
      <c r="D8" s="239" t="s">
        <v>1395</v>
      </c>
    </row>
    <row r="9" spans="1:4" ht="24" customHeight="1" x14ac:dyDescent="0.15">
      <c r="A9" s="243">
        <v>6</v>
      </c>
      <c r="B9" s="253" t="s">
        <v>1131</v>
      </c>
      <c r="C9" s="200" t="s">
        <v>1403</v>
      </c>
      <c r="D9" s="239" t="s">
        <v>1404</v>
      </c>
    </row>
    <row r="10" spans="1:4" ht="24" customHeight="1" x14ac:dyDescent="0.15">
      <c r="A10" s="243">
        <v>7</v>
      </c>
      <c r="B10" s="253" t="s">
        <v>677</v>
      </c>
      <c r="C10" s="200" t="s">
        <v>1421</v>
      </c>
      <c r="D10" s="239" t="s">
        <v>1422</v>
      </c>
    </row>
    <row r="11" spans="1:4" ht="24" customHeight="1" x14ac:dyDescent="0.15">
      <c r="A11" s="243">
        <v>8</v>
      </c>
      <c r="B11" s="253" t="s">
        <v>677</v>
      </c>
      <c r="C11" s="204" t="s">
        <v>1423</v>
      </c>
      <c r="D11" s="239" t="s">
        <v>1424</v>
      </c>
    </row>
    <row r="12" spans="1:4" ht="24" customHeight="1" x14ac:dyDescent="0.15">
      <c r="A12" s="243">
        <v>9</v>
      </c>
      <c r="B12" s="253" t="s">
        <v>1456</v>
      </c>
      <c r="C12" s="200" t="s">
        <v>1454</v>
      </c>
      <c r="D12" s="239" t="s">
        <v>1455</v>
      </c>
    </row>
    <row r="13" spans="1:4" ht="24" customHeight="1" x14ac:dyDescent="0.15">
      <c r="A13" s="243">
        <v>10</v>
      </c>
      <c r="B13" s="253" t="s">
        <v>720</v>
      </c>
      <c r="C13" s="200" t="s">
        <v>1482</v>
      </c>
      <c r="D13" s="239" t="s">
        <v>1483</v>
      </c>
    </row>
    <row r="14" spans="1:4" ht="24" customHeight="1" x14ac:dyDescent="0.15">
      <c r="A14" s="243">
        <v>11</v>
      </c>
      <c r="B14" s="253" t="s">
        <v>1169</v>
      </c>
      <c r="C14" s="200" t="s">
        <v>774</v>
      </c>
      <c r="D14" s="239" t="s">
        <v>1544</v>
      </c>
    </row>
    <row r="15" spans="1:4" ht="24" customHeight="1" x14ac:dyDescent="0.15">
      <c r="A15" s="243">
        <v>12</v>
      </c>
      <c r="B15" s="253" t="s">
        <v>1169</v>
      </c>
      <c r="C15" s="200" t="s">
        <v>775</v>
      </c>
      <c r="D15" s="239" t="s">
        <v>1545</v>
      </c>
    </row>
    <row r="16" spans="1:4" ht="24" customHeight="1" x14ac:dyDescent="0.15">
      <c r="A16" s="243">
        <v>13</v>
      </c>
      <c r="B16" s="253" t="s">
        <v>177</v>
      </c>
      <c r="C16" s="200" t="s">
        <v>786</v>
      </c>
      <c r="D16" s="239" t="s">
        <v>1555</v>
      </c>
    </row>
    <row r="17" spans="1:4" ht="24" customHeight="1" x14ac:dyDescent="0.15">
      <c r="A17" s="243">
        <v>14</v>
      </c>
      <c r="B17" s="253" t="s">
        <v>177</v>
      </c>
      <c r="C17" s="200" t="s">
        <v>788</v>
      </c>
      <c r="D17" s="239" t="s">
        <v>1556</v>
      </c>
    </row>
    <row r="18" spans="1:4" ht="24" customHeight="1" x14ac:dyDescent="0.15">
      <c r="A18" s="243">
        <v>15</v>
      </c>
      <c r="B18" s="253" t="s">
        <v>1176</v>
      </c>
      <c r="C18" s="200" t="s">
        <v>542</v>
      </c>
      <c r="D18" s="239" t="s">
        <v>1598</v>
      </c>
    </row>
    <row r="19" spans="1:4" ht="24" customHeight="1" x14ac:dyDescent="0.15">
      <c r="A19" s="243">
        <v>16</v>
      </c>
      <c r="B19" s="253" t="s">
        <v>1176</v>
      </c>
      <c r="C19" s="204" t="s">
        <v>832</v>
      </c>
      <c r="D19" s="239" t="s">
        <v>1599</v>
      </c>
    </row>
    <row r="20" spans="1:4" ht="24" customHeight="1" x14ac:dyDescent="0.15">
      <c r="A20" s="243">
        <v>17</v>
      </c>
      <c r="B20" s="253" t="s">
        <v>1178</v>
      </c>
      <c r="C20" s="200" t="s">
        <v>845</v>
      </c>
      <c r="D20" s="239" t="s">
        <v>1612</v>
      </c>
    </row>
    <row r="21" spans="1:4" ht="24" customHeight="1" x14ac:dyDescent="0.2">
      <c r="A21" s="243">
        <v>18</v>
      </c>
      <c r="B21" s="253" t="s">
        <v>1191</v>
      </c>
      <c r="C21" s="205" t="s">
        <v>958</v>
      </c>
      <c r="D21" s="239" t="s">
        <v>1677</v>
      </c>
    </row>
    <row r="22" spans="1:4" ht="24" customHeight="1" x14ac:dyDescent="0.2">
      <c r="A22" s="243">
        <v>19</v>
      </c>
      <c r="B22" s="253" t="s">
        <v>1191</v>
      </c>
      <c r="C22" s="205" t="s">
        <v>959</v>
      </c>
      <c r="D22" s="239" t="s">
        <v>1678</v>
      </c>
    </row>
    <row r="23" spans="1:4" ht="24" customHeight="1" x14ac:dyDescent="0.2">
      <c r="A23" s="243">
        <v>20</v>
      </c>
      <c r="B23" s="204" t="s">
        <v>1696</v>
      </c>
      <c r="C23" s="205" t="s">
        <v>970</v>
      </c>
      <c r="D23" s="239" t="s">
        <v>1692</v>
      </c>
    </row>
    <row r="24" spans="1:4" ht="24" customHeight="1" x14ac:dyDescent="0.2">
      <c r="A24" s="243">
        <v>21</v>
      </c>
      <c r="B24" s="204" t="s">
        <v>1696</v>
      </c>
      <c r="C24" s="205" t="s">
        <v>971</v>
      </c>
      <c r="D24" s="239" t="s">
        <v>1693</v>
      </c>
    </row>
    <row r="25" spans="1:4" ht="24" customHeight="1" x14ac:dyDescent="0.15">
      <c r="A25" s="243">
        <v>22</v>
      </c>
      <c r="B25" s="253" t="s">
        <v>1006</v>
      </c>
      <c r="C25" s="200" t="s">
        <v>1000</v>
      </c>
      <c r="D25" s="239" t="s">
        <v>1716</v>
      </c>
    </row>
    <row r="26" spans="1:4" ht="24" customHeight="1" x14ac:dyDescent="0.2">
      <c r="A26" s="243">
        <v>23</v>
      </c>
      <c r="B26" s="253" t="s">
        <v>1212</v>
      </c>
      <c r="C26" s="205" t="s">
        <v>1101</v>
      </c>
      <c r="D26" s="239" t="s">
        <v>1784</v>
      </c>
    </row>
    <row r="27" spans="1:4" ht="24" customHeight="1" x14ac:dyDescent="0.2">
      <c r="A27" s="243">
        <v>24</v>
      </c>
      <c r="B27" s="255" t="s">
        <v>1212</v>
      </c>
      <c r="C27" s="206" t="s">
        <v>1105</v>
      </c>
      <c r="D27" s="170" t="s">
        <v>1785</v>
      </c>
    </row>
    <row r="28" spans="1:4" ht="24" customHeight="1" x14ac:dyDescent="0.15"/>
  </sheetData>
  <mergeCells count="1">
    <mergeCell ref="A2:D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6"/>
  <sheetViews>
    <sheetView topLeftCell="A7" zoomScale="110" zoomScaleNormal="110" workbookViewId="0">
      <selection activeCell="C24" sqref="C24"/>
    </sheetView>
  </sheetViews>
  <sheetFormatPr defaultRowHeight="13.5" x14ac:dyDescent="0.15"/>
  <cols>
    <col min="1" max="1" width="7" style="21" customWidth="1"/>
    <col min="2" max="2" width="26.25" customWidth="1"/>
    <col min="3" max="3" width="25.875" customWidth="1"/>
    <col min="4" max="4" width="23.25" customWidth="1"/>
  </cols>
  <sheetData>
    <row r="1" spans="1:4" ht="9.75" customHeight="1" x14ac:dyDescent="0.15"/>
    <row r="2" spans="1:4" ht="18.75" customHeight="1" x14ac:dyDescent="0.2">
      <c r="A2" s="500" t="s">
        <v>287</v>
      </c>
      <c r="B2" s="500"/>
      <c r="C2" s="500"/>
      <c r="D2" s="500"/>
    </row>
    <row r="3" spans="1:4" ht="18.75" customHeight="1" x14ac:dyDescent="0.2">
      <c r="A3" s="249" t="s">
        <v>38</v>
      </c>
      <c r="B3" s="250" t="s">
        <v>285</v>
      </c>
      <c r="C3" s="251" t="s">
        <v>6</v>
      </c>
      <c r="D3" s="252" t="s">
        <v>1301</v>
      </c>
    </row>
    <row r="4" spans="1:4" ht="24" customHeight="1" x14ac:dyDescent="0.2">
      <c r="A4" s="256">
        <v>1</v>
      </c>
      <c r="B4" s="200" t="s">
        <v>654</v>
      </c>
      <c r="C4" s="204" t="s">
        <v>1379</v>
      </c>
      <c r="D4" s="241" t="s">
        <v>1380</v>
      </c>
    </row>
    <row r="5" spans="1:4" ht="24" customHeight="1" x14ac:dyDescent="0.2">
      <c r="A5" s="256">
        <v>2</v>
      </c>
      <c r="B5" s="200" t="s">
        <v>1131</v>
      </c>
      <c r="C5" s="200" t="s">
        <v>1405</v>
      </c>
      <c r="D5" s="241" t="s">
        <v>1406</v>
      </c>
    </row>
    <row r="6" spans="1:4" ht="24" customHeight="1" x14ac:dyDescent="0.2">
      <c r="A6" s="256">
        <v>3</v>
      </c>
      <c r="B6" s="200" t="s">
        <v>1144</v>
      </c>
      <c r="C6" s="200" t="s">
        <v>1457</v>
      </c>
      <c r="D6" s="241" t="s">
        <v>1459</v>
      </c>
    </row>
    <row r="7" spans="1:4" ht="24" customHeight="1" x14ac:dyDescent="0.2">
      <c r="A7" s="256">
        <v>4</v>
      </c>
      <c r="B7" s="200" t="s">
        <v>1144</v>
      </c>
      <c r="C7" s="200" t="s">
        <v>1458</v>
      </c>
      <c r="D7" s="241" t="s">
        <v>1460</v>
      </c>
    </row>
    <row r="8" spans="1:4" ht="24" customHeight="1" x14ac:dyDescent="0.2">
      <c r="A8" s="256">
        <v>5</v>
      </c>
      <c r="B8" s="200" t="s">
        <v>1166</v>
      </c>
      <c r="C8" s="200" t="s">
        <v>1527</v>
      </c>
      <c r="D8" s="241" t="s">
        <v>1528</v>
      </c>
    </row>
    <row r="9" spans="1:4" ht="24" customHeight="1" x14ac:dyDescent="0.2">
      <c r="A9" s="256">
        <v>6</v>
      </c>
      <c r="B9" s="200" t="s">
        <v>1176</v>
      </c>
      <c r="C9" s="200" t="s">
        <v>377</v>
      </c>
      <c r="D9" s="241" t="s">
        <v>1600</v>
      </c>
    </row>
    <row r="10" spans="1:4" ht="24" customHeight="1" x14ac:dyDescent="0.2">
      <c r="A10" s="256">
        <v>7</v>
      </c>
      <c r="B10" s="200" t="s">
        <v>1180</v>
      </c>
      <c r="C10" s="200" t="s">
        <v>858</v>
      </c>
      <c r="D10" s="241" t="s">
        <v>1629</v>
      </c>
    </row>
    <row r="11" spans="1:4" ht="24" customHeight="1" x14ac:dyDescent="0.2">
      <c r="A11" s="256">
        <v>8</v>
      </c>
      <c r="B11" s="200" t="s">
        <v>1214</v>
      </c>
      <c r="C11" s="205" t="s">
        <v>918</v>
      </c>
      <c r="D11" s="241" t="s">
        <v>1650</v>
      </c>
    </row>
    <row r="12" spans="1:4" ht="24" customHeight="1" x14ac:dyDescent="0.2">
      <c r="A12" s="256">
        <v>9</v>
      </c>
      <c r="B12" s="204" t="s">
        <v>1217</v>
      </c>
      <c r="C12" s="205" t="s">
        <v>945</v>
      </c>
      <c r="D12" s="241" t="s">
        <v>1671</v>
      </c>
    </row>
    <row r="13" spans="1:4" ht="24" customHeight="1" x14ac:dyDescent="0.2">
      <c r="A13" s="256">
        <v>10</v>
      </c>
      <c r="B13" s="204" t="s">
        <v>1191</v>
      </c>
      <c r="C13" s="205" t="s">
        <v>957</v>
      </c>
      <c r="D13" s="241" t="s">
        <v>1679</v>
      </c>
    </row>
    <row r="14" spans="1:4" ht="24" customHeight="1" x14ac:dyDescent="0.2">
      <c r="A14" s="256">
        <v>11</v>
      </c>
      <c r="B14" s="200" t="s">
        <v>1200</v>
      </c>
      <c r="C14" s="205" t="s">
        <v>992</v>
      </c>
      <c r="D14" s="241" t="s">
        <v>1709</v>
      </c>
    </row>
    <row r="15" spans="1:4" ht="24" customHeight="1" x14ac:dyDescent="0.2">
      <c r="A15" s="256">
        <v>12</v>
      </c>
      <c r="B15" s="204" t="s">
        <v>1212</v>
      </c>
      <c r="C15" s="205" t="s">
        <v>1109</v>
      </c>
      <c r="D15" s="241" t="s">
        <v>1786</v>
      </c>
    </row>
    <row r="16" spans="1:4" ht="24" customHeight="1" x14ac:dyDescent="0.2">
      <c r="A16" s="257">
        <v>13</v>
      </c>
      <c r="B16" s="258" t="s">
        <v>1212</v>
      </c>
      <c r="C16" s="206" t="s">
        <v>1110</v>
      </c>
      <c r="D16" s="259" t="s">
        <v>1787</v>
      </c>
    </row>
  </sheetData>
  <mergeCells count="1">
    <mergeCell ref="A2:D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8"/>
  <sheetViews>
    <sheetView topLeftCell="A16" zoomScale="90" zoomScaleNormal="90" workbookViewId="0">
      <selection activeCell="C44" sqref="C44"/>
    </sheetView>
  </sheetViews>
  <sheetFormatPr defaultRowHeight="13.5" x14ac:dyDescent="0.15"/>
  <cols>
    <col min="1" max="1" width="7" customWidth="1"/>
    <col min="2" max="2" width="26.25" customWidth="1"/>
    <col min="3" max="3" width="24.875" customWidth="1"/>
    <col min="4" max="4" width="25.375" customWidth="1"/>
  </cols>
  <sheetData>
    <row r="1" spans="1:4" ht="9.75" customHeight="1" x14ac:dyDescent="0.15"/>
    <row r="2" spans="1:4" ht="18.75" customHeight="1" x14ac:dyDescent="0.2">
      <c r="A2" s="501" t="s">
        <v>288</v>
      </c>
      <c r="B2" s="501"/>
      <c r="C2" s="501"/>
      <c r="D2" s="501"/>
    </row>
    <row r="3" spans="1:4" ht="18.75" customHeight="1" x14ac:dyDescent="0.2">
      <c r="A3" s="249" t="s">
        <v>38</v>
      </c>
      <c r="B3" s="250" t="s">
        <v>285</v>
      </c>
      <c r="C3" s="251" t="s">
        <v>6</v>
      </c>
      <c r="D3" s="252" t="s">
        <v>1301</v>
      </c>
    </row>
    <row r="4" spans="1:4" ht="24" customHeight="1" x14ac:dyDescent="0.2">
      <c r="A4" s="243">
        <v>1</v>
      </c>
      <c r="B4" s="253" t="s">
        <v>1334</v>
      </c>
      <c r="C4" s="204" t="s">
        <v>1335</v>
      </c>
      <c r="D4" s="241" t="s">
        <v>1337</v>
      </c>
    </row>
    <row r="5" spans="1:4" ht="24" customHeight="1" x14ac:dyDescent="0.2">
      <c r="A5" s="243">
        <v>2</v>
      </c>
      <c r="B5" s="253" t="s">
        <v>1334</v>
      </c>
      <c r="C5" s="204" t="s">
        <v>1378</v>
      </c>
      <c r="D5" s="241" t="s">
        <v>1338</v>
      </c>
    </row>
    <row r="6" spans="1:4" ht="24" customHeight="1" x14ac:dyDescent="0.2">
      <c r="A6" s="243">
        <v>3</v>
      </c>
      <c r="B6" s="200" t="s">
        <v>1334</v>
      </c>
      <c r="C6" s="204" t="s">
        <v>1336</v>
      </c>
      <c r="D6" s="241" t="s">
        <v>1339</v>
      </c>
    </row>
    <row r="7" spans="1:4" ht="24" customHeight="1" x14ac:dyDescent="0.2">
      <c r="A7" s="243">
        <v>4</v>
      </c>
      <c r="B7" s="253" t="s">
        <v>643</v>
      </c>
      <c r="C7" s="204" t="s">
        <v>1366</v>
      </c>
      <c r="D7" s="260" t="s">
        <v>1367</v>
      </c>
    </row>
    <row r="8" spans="1:4" ht="24" customHeight="1" x14ac:dyDescent="0.2">
      <c r="A8" s="243">
        <v>5</v>
      </c>
      <c r="B8" s="253" t="s">
        <v>654</v>
      </c>
      <c r="C8" s="204" t="s">
        <v>1382</v>
      </c>
      <c r="D8" s="260" t="s">
        <v>1384</v>
      </c>
    </row>
    <row r="9" spans="1:4" ht="24" customHeight="1" x14ac:dyDescent="0.2">
      <c r="A9" s="243">
        <v>6</v>
      </c>
      <c r="B9" s="253" t="s">
        <v>654</v>
      </c>
      <c r="C9" s="204" t="s">
        <v>1383</v>
      </c>
      <c r="D9" s="260" t="s">
        <v>1385</v>
      </c>
    </row>
    <row r="10" spans="1:4" ht="24" customHeight="1" x14ac:dyDescent="0.2">
      <c r="A10" s="243">
        <v>7</v>
      </c>
      <c r="B10" s="253" t="s">
        <v>1144</v>
      </c>
      <c r="C10" s="200" t="s">
        <v>1461</v>
      </c>
      <c r="D10" s="260" t="s">
        <v>1464</v>
      </c>
    </row>
    <row r="11" spans="1:4" ht="24" customHeight="1" x14ac:dyDescent="0.2">
      <c r="A11" s="243">
        <v>8</v>
      </c>
      <c r="B11" s="253" t="s">
        <v>1144</v>
      </c>
      <c r="C11" s="200" t="s">
        <v>1462</v>
      </c>
      <c r="D11" s="260" t="s">
        <v>1465</v>
      </c>
    </row>
    <row r="12" spans="1:4" ht="24" customHeight="1" x14ac:dyDescent="0.2">
      <c r="A12" s="243">
        <v>9</v>
      </c>
      <c r="B12" s="253" t="s">
        <v>1144</v>
      </c>
      <c r="C12" s="200" t="s">
        <v>1463</v>
      </c>
      <c r="D12" s="260" t="s">
        <v>1466</v>
      </c>
    </row>
    <row r="13" spans="1:4" ht="24" customHeight="1" x14ac:dyDescent="0.2">
      <c r="A13" s="243">
        <v>10</v>
      </c>
      <c r="B13" s="253" t="s">
        <v>1506</v>
      </c>
      <c r="C13" s="200" t="s">
        <v>750</v>
      </c>
      <c r="D13" s="260" t="s">
        <v>1525</v>
      </c>
    </row>
    <row r="14" spans="1:4" ht="24" customHeight="1" x14ac:dyDescent="0.2">
      <c r="A14" s="243">
        <v>11</v>
      </c>
      <c r="B14" s="253" t="s">
        <v>1506</v>
      </c>
      <c r="C14" s="200" t="s">
        <v>753</v>
      </c>
      <c r="D14" s="260" t="s">
        <v>1526</v>
      </c>
    </row>
    <row r="15" spans="1:4" ht="24" customHeight="1" x14ac:dyDescent="0.2">
      <c r="A15" s="243">
        <v>12</v>
      </c>
      <c r="B15" s="253" t="s">
        <v>1166</v>
      </c>
      <c r="C15" s="204" t="s">
        <v>1529</v>
      </c>
      <c r="D15" s="260" t="s">
        <v>1530</v>
      </c>
    </row>
    <row r="16" spans="1:4" ht="24" customHeight="1" x14ac:dyDescent="0.2">
      <c r="A16" s="243">
        <v>13</v>
      </c>
      <c r="B16" s="253" t="s">
        <v>1169</v>
      </c>
      <c r="C16" s="200" t="s">
        <v>777</v>
      </c>
      <c r="D16" s="260" t="s">
        <v>1546</v>
      </c>
    </row>
    <row r="17" spans="1:4" ht="24" customHeight="1" x14ac:dyDescent="0.2">
      <c r="A17" s="243">
        <v>14</v>
      </c>
      <c r="B17" s="253" t="s">
        <v>177</v>
      </c>
      <c r="C17" s="200" t="s">
        <v>1557</v>
      </c>
      <c r="D17" s="260" t="s">
        <v>1559</v>
      </c>
    </row>
    <row r="18" spans="1:4" ht="24" customHeight="1" x14ac:dyDescent="0.2">
      <c r="A18" s="243">
        <v>15</v>
      </c>
      <c r="B18" s="253" t="s">
        <v>177</v>
      </c>
      <c r="C18" s="200" t="s">
        <v>1558</v>
      </c>
      <c r="D18" s="260" t="s">
        <v>1560</v>
      </c>
    </row>
    <row r="19" spans="1:4" ht="24" customHeight="1" x14ac:dyDescent="0.2">
      <c r="A19" s="243">
        <v>16</v>
      </c>
      <c r="B19" s="253" t="s">
        <v>1180</v>
      </c>
      <c r="C19" s="200" t="s">
        <v>870</v>
      </c>
      <c r="D19" s="260" t="s">
        <v>1630</v>
      </c>
    </row>
    <row r="20" spans="1:4" ht="24" customHeight="1" x14ac:dyDescent="0.2">
      <c r="A20" s="243">
        <v>17</v>
      </c>
      <c r="B20" s="253" t="s">
        <v>1184</v>
      </c>
      <c r="C20" s="135" t="s">
        <v>894</v>
      </c>
      <c r="D20" s="260" t="s">
        <v>1640</v>
      </c>
    </row>
    <row r="21" spans="1:4" ht="24" customHeight="1" x14ac:dyDescent="0.2">
      <c r="A21" s="243">
        <v>18</v>
      </c>
      <c r="B21" s="253" t="s">
        <v>1214</v>
      </c>
      <c r="C21" s="205" t="s">
        <v>917</v>
      </c>
      <c r="D21" s="260" t="s">
        <v>1652</v>
      </c>
    </row>
    <row r="22" spans="1:4" ht="24" customHeight="1" x14ac:dyDescent="0.2">
      <c r="A22" s="243">
        <v>19</v>
      </c>
      <c r="B22" s="253" t="s">
        <v>1681</v>
      </c>
      <c r="C22" s="205" t="s">
        <v>961</v>
      </c>
      <c r="D22" s="260" t="s">
        <v>1680</v>
      </c>
    </row>
    <row r="23" spans="1:4" ht="24" customHeight="1" x14ac:dyDescent="0.2">
      <c r="A23" s="243">
        <v>20</v>
      </c>
      <c r="B23" s="253" t="s">
        <v>1197</v>
      </c>
      <c r="C23" s="205" t="s">
        <v>983</v>
      </c>
      <c r="D23" s="260" t="s">
        <v>1700</v>
      </c>
    </row>
    <row r="24" spans="1:4" ht="24" customHeight="1" x14ac:dyDescent="0.2">
      <c r="A24" s="243">
        <v>21</v>
      </c>
      <c r="B24" s="253" t="s">
        <v>1703</v>
      </c>
      <c r="C24" s="205" t="s">
        <v>990</v>
      </c>
      <c r="D24" s="260" t="s">
        <v>1704</v>
      </c>
    </row>
    <row r="25" spans="1:4" ht="24" customHeight="1" x14ac:dyDescent="0.2">
      <c r="A25" s="243">
        <v>22</v>
      </c>
      <c r="B25" s="253" t="s">
        <v>1006</v>
      </c>
      <c r="C25" s="200" t="s">
        <v>1001</v>
      </c>
      <c r="D25" s="260" t="s">
        <v>1717</v>
      </c>
    </row>
    <row r="26" spans="1:4" ht="24" customHeight="1" x14ac:dyDescent="0.2">
      <c r="A26" s="243">
        <v>23</v>
      </c>
      <c r="B26" s="253" t="s">
        <v>1006</v>
      </c>
      <c r="C26" s="200" t="s">
        <v>1002</v>
      </c>
      <c r="D26" s="260" t="s">
        <v>1718</v>
      </c>
    </row>
    <row r="27" spans="1:4" ht="24" customHeight="1" x14ac:dyDescent="0.2">
      <c r="A27" s="243">
        <v>24</v>
      </c>
      <c r="B27" s="253" t="s">
        <v>1006</v>
      </c>
      <c r="C27" s="200" t="s">
        <v>1003</v>
      </c>
      <c r="D27" s="260" t="s">
        <v>1719</v>
      </c>
    </row>
    <row r="28" spans="1:4" ht="24" customHeight="1" x14ac:dyDescent="0.2">
      <c r="A28" s="254">
        <v>25</v>
      </c>
      <c r="B28" s="255" t="s">
        <v>1760</v>
      </c>
      <c r="C28" s="206" t="s">
        <v>1069</v>
      </c>
      <c r="D28" s="261" t="s">
        <v>1770</v>
      </c>
    </row>
  </sheetData>
  <mergeCells count="1">
    <mergeCell ref="A2:D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5</vt:i4>
      </vt:variant>
    </vt:vector>
  </HeadingPairs>
  <TitlesOfParts>
    <vt:vector size="35" baseType="lpstr">
      <vt:lpstr>選手名簿H30 </vt:lpstr>
      <vt:lpstr>申込一覧</vt:lpstr>
      <vt:lpstr>１・２年団体形</vt:lpstr>
      <vt:lpstr>３・４年団体形</vt:lpstr>
      <vt:lpstr>５・６年男子団体形</vt:lpstr>
      <vt:lpstr>５・６年女子団体形</vt:lpstr>
      <vt:lpstr>１・２年男子形 </vt:lpstr>
      <vt:lpstr>１・２年女子形</vt:lpstr>
      <vt:lpstr>３・４年男子個人形</vt:lpstr>
      <vt:lpstr>３・４年女子個人形</vt:lpstr>
      <vt:lpstr>５・６年男子個人形</vt:lpstr>
      <vt:lpstr>５・６年女子個人形</vt:lpstr>
      <vt:lpstr>１・２年男子団体組手 </vt:lpstr>
      <vt:lpstr>１・２年女子団体組手</vt:lpstr>
      <vt:lpstr>３・４年男子団体組手 (2)</vt:lpstr>
      <vt:lpstr>３・４年女子団体組手</vt:lpstr>
      <vt:lpstr>５・６年男子団体組手</vt:lpstr>
      <vt:lpstr>５・６年女子団体組手</vt:lpstr>
      <vt:lpstr>１・２年男子個人組手 </vt:lpstr>
      <vt:lpstr>１・２年女子個人組手</vt:lpstr>
      <vt:lpstr>３・４年男子個人組手</vt:lpstr>
      <vt:lpstr>３・４年女子個人組手</vt:lpstr>
      <vt:lpstr>５・６年男子個人組手</vt:lpstr>
      <vt:lpstr>５・６年女子個人組手</vt:lpstr>
      <vt:lpstr>補助員</vt:lpstr>
      <vt:lpstr>弁当注文一覧</vt:lpstr>
      <vt:lpstr>プログラム進行表</vt:lpstr>
      <vt:lpstr>総合優勝得点表</vt:lpstr>
      <vt:lpstr>表彰用記録</vt:lpstr>
      <vt:lpstr>選手名簿H29</vt:lpstr>
      <vt:lpstr>'１・２年団体形'!Print_Area</vt:lpstr>
      <vt:lpstr>'１・２年男子団体組手 '!Print_Area</vt:lpstr>
      <vt:lpstr>'３・４年団体形'!Print_Area</vt:lpstr>
      <vt:lpstr>'５・６年男子個人組手'!Print_Area</vt:lpstr>
      <vt:lpstr>申込一覧!Print_Area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実</dc:creator>
  <cp:keywords/>
  <dc:description/>
  <cp:lastModifiedBy>実</cp:lastModifiedBy>
  <cp:revision>0</cp:revision>
  <cp:lastPrinted>2018-10-25T09:29:45Z</cp:lastPrinted>
  <dcterms:created xsi:type="dcterms:W3CDTF">1601-01-01T00:00:00Z</dcterms:created>
  <dcterms:modified xsi:type="dcterms:W3CDTF">2018-10-26T12:24:45Z</dcterms:modified>
  <cp:category/>
</cp:coreProperties>
</file>