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Owner\Desktop\令和4年度\熊本県空手道連盟\審査会\４年度\４年度\"/>
    </mc:Choice>
  </mc:AlternateContent>
  <xr:revisionPtr revIDLastSave="0" documentId="13_ncr:1_{B0309764-CF3F-469F-9D1C-890069B1266A}" xr6:coauthVersionLast="47" xr6:coauthVersionMax="47" xr10:uidLastSave="{00000000-0000-0000-0000-000000000000}"/>
  <bookViews>
    <workbookView xWindow="-120" yWindow="-120" windowWidth="29040" windowHeight="15720" tabRatio="895" firstSheet="4" activeTab="10" xr2:uid="{00000000-000D-0000-FFFF-FFFF00000000}"/>
  </bookViews>
  <sheets>
    <sheet name="注意事項" sheetId="25" r:id="rId1"/>
    <sheet name="【基本情報】" sheetId="8" r:id="rId2"/>
    <sheet name="見本審査申請書" sheetId="30" r:id="rId3"/>
    <sheet name="少年1級審査用（道場で登録している団体）" sheetId="15" r:id="rId4"/>
    <sheet name="少年1級申請のみ(中学で道場登録をしている団体））" sheetId="26" r:id="rId5"/>
    <sheet name="一般1級（道場で登録をしている団体）" sheetId="20" r:id="rId6"/>
    <sheet name="一般１級申請のみ（高校・大学で道場登録をしている団体））" sheetId="34" r:id="rId7"/>
    <sheet name="公認級位移行登録" sheetId="29" r:id="rId8"/>
    <sheet name="支払証" sheetId="6" r:id="rId9"/>
    <sheet name="過払い" sheetId="14" r:id="rId10"/>
    <sheet name="少年２級申請のみ" sheetId="35" r:id="rId11"/>
  </sheets>
  <externalReferences>
    <externalReference r:id="rId12"/>
  </externalReferences>
  <definedNames>
    <definedName name="_xlnm.Print_Area" localSheetId="5">'一般1級（道場で登録をしている団体）'!$A$1:$J$56</definedName>
    <definedName name="_xlnm.Print_Area" localSheetId="6">'一般１級申請のみ（高校・大学で道場登録をしている団体））'!$A$1:$J$57</definedName>
    <definedName name="_xlnm.Print_Area" localSheetId="9">過払い!$A$1:$H$35</definedName>
    <definedName name="_xlnm.Print_Area" localSheetId="2">見本審査申請書!$A$1:$L$54</definedName>
    <definedName name="_xlnm.Print_Area" localSheetId="7">公認級位移行登録!$A$1:$K$58</definedName>
    <definedName name="_xlnm.Print_Area" localSheetId="8">支払証!$A$1:$H$34</definedName>
    <definedName name="_xlnm.Print_Area" localSheetId="3">'少年1級審査用（道場で登録している団体）'!$A$1:$K$56</definedName>
    <definedName name="_xlnm.Print_Area" localSheetId="4">'少年1級申請のみ(中学で道場登録をしている団体））'!$A$1:$K$56</definedName>
    <definedName name="_xlnm.Print_Area" localSheetId="10">少年２級申請のみ!$A$1:$K$39</definedName>
    <definedName name="_xlnm.Print_Area" localSheetId="0">注意事項!$A$1:$N$47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9" i="35" l="1"/>
  <c r="F18" i="35"/>
  <c r="F17" i="35"/>
  <c r="F16" i="35"/>
  <c r="F15" i="35"/>
  <c r="F14" i="35"/>
  <c r="F13" i="35"/>
  <c r="F12" i="35"/>
  <c r="F11" i="35"/>
  <c r="F10" i="35"/>
  <c r="G7" i="35"/>
  <c r="B7" i="35"/>
  <c r="G6" i="35"/>
  <c r="B6" i="35"/>
  <c r="G5" i="35"/>
  <c r="B5" i="35"/>
  <c r="B3" i="35"/>
  <c r="L1" i="35"/>
  <c r="E13" i="35" s="1"/>
  <c r="H33" i="6"/>
  <c r="F19" i="34"/>
  <c r="F18" i="34"/>
  <c r="F17" i="34"/>
  <c r="F16" i="34"/>
  <c r="F15" i="34"/>
  <c r="F14" i="34"/>
  <c r="F13" i="34"/>
  <c r="F12" i="34"/>
  <c r="F11" i="34"/>
  <c r="F10" i="34"/>
  <c r="G7" i="34"/>
  <c r="B7" i="34"/>
  <c r="G6" i="34"/>
  <c r="B6" i="34"/>
  <c r="G5" i="34"/>
  <c r="B5" i="34"/>
  <c r="B3" i="34"/>
  <c r="K1" i="34"/>
  <c r="E19" i="34" s="1"/>
  <c r="B7" i="30"/>
  <c r="B6" i="30"/>
  <c r="B5" i="30"/>
  <c r="B3" i="30"/>
  <c r="B3" i="15"/>
  <c r="F7" i="30"/>
  <c r="F6" i="30"/>
  <c r="F5" i="30"/>
  <c r="H31" i="6"/>
  <c r="E14" i="35" l="1"/>
  <c r="E12" i="35"/>
  <c r="E15" i="35"/>
  <c r="E16" i="35"/>
  <c r="E10" i="35"/>
  <c r="E17" i="35"/>
  <c r="E11" i="35"/>
  <c r="E18" i="35"/>
  <c r="E19" i="35"/>
  <c r="E11" i="34"/>
  <c r="E13" i="34"/>
  <c r="E10" i="34"/>
  <c r="E17" i="34"/>
  <c r="E14" i="34"/>
  <c r="E16" i="34"/>
  <c r="E12" i="34"/>
  <c r="E15" i="34"/>
  <c r="E18" i="34"/>
  <c r="H32" i="6"/>
  <c r="F9" i="14" l="1"/>
  <c r="F8" i="14"/>
  <c r="F7" i="14"/>
  <c r="F6" i="14"/>
  <c r="F5" i="14"/>
  <c r="F4" i="14"/>
  <c r="F3" i="14"/>
  <c r="F9" i="6" l="1"/>
  <c r="F8" i="6"/>
  <c r="F7" i="6"/>
  <c r="F6" i="6"/>
  <c r="F5" i="6"/>
  <c r="F4" i="6"/>
  <c r="F3" i="6"/>
  <c r="B3" i="20"/>
  <c r="B3" i="26"/>
  <c r="F14" i="30"/>
  <c r="F13" i="30"/>
  <c r="F11" i="30"/>
  <c r="F10" i="30"/>
  <c r="M1" i="30"/>
  <c r="E13" i="30" l="1"/>
  <c r="E14" i="30"/>
  <c r="E11" i="30"/>
  <c r="E10" i="30"/>
  <c r="F19" i="29" l="1"/>
  <c r="F18" i="29"/>
  <c r="F17" i="29"/>
  <c r="F16" i="29"/>
  <c r="F15" i="29"/>
  <c r="F14" i="29"/>
  <c r="F13" i="29"/>
  <c r="F12" i="29"/>
  <c r="F11" i="29"/>
  <c r="F10" i="29"/>
  <c r="G7" i="29"/>
  <c r="B7" i="29"/>
  <c r="G6" i="29"/>
  <c r="B6" i="29"/>
  <c r="G5" i="29"/>
  <c r="B5" i="29"/>
  <c r="L1" i="29"/>
  <c r="E12" i="29" l="1"/>
  <c r="E10" i="29"/>
  <c r="E15" i="29"/>
  <c r="E18" i="29"/>
  <c r="E19" i="29"/>
  <c r="E16" i="29"/>
  <c r="E13" i="29"/>
  <c r="E11" i="29"/>
  <c r="E14" i="29"/>
  <c r="E17" i="29"/>
  <c r="F19" i="26" l="1"/>
  <c r="F18" i="26"/>
  <c r="F17" i="26"/>
  <c r="F16" i="26"/>
  <c r="F15" i="26"/>
  <c r="F14" i="26"/>
  <c r="F13" i="26"/>
  <c r="F12" i="26"/>
  <c r="F11" i="26"/>
  <c r="F10" i="26"/>
  <c r="G7" i="26"/>
  <c r="B7" i="26"/>
  <c r="G6" i="26"/>
  <c r="B6" i="26"/>
  <c r="G5" i="26"/>
  <c r="B5" i="26"/>
  <c r="L1" i="26"/>
  <c r="E12" i="26" l="1"/>
  <c r="E18" i="26"/>
  <c r="E10" i="26"/>
  <c r="E13" i="26"/>
  <c r="E16" i="26"/>
  <c r="E19" i="26"/>
  <c r="E15" i="26"/>
  <c r="E11" i="26"/>
  <c r="E14" i="26"/>
  <c r="E17" i="26"/>
  <c r="G34" i="6" l="1"/>
  <c r="H30" i="6"/>
  <c r="H34" i="6" s="1"/>
  <c r="F23" i="14" l="1"/>
  <c r="F19" i="20"/>
  <c r="F18" i="20"/>
  <c r="F17" i="20"/>
  <c r="F16" i="20"/>
  <c r="F15" i="20"/>
  <c r="F14" i="20"/>
  <c r="F13" i="20"/>
  <c r="F12" i="20"/>
  <c r="F11" i="20"/>
  <c r="F10" i="20"/>
  <c r="G7" i="20"/>
  <c r="B7" i="20"/>
  <c r="G6" i="20"/>
  <c r="B6" i="20"/>
  <c r="G5" i="20"/>
  <c r="B5" i="20"/>
  <c r="K1" i="20"/>
  <c r="E10" i="20" l="1"/>
  <c r="E11" i="20"/>
  <c r="E12" i="20"/>
  <c r="E13" i="20"/>
  <c r="E14" i="20"/>
  <c r="E15" i="20"/>
  <c r="E16" i="20"/>
  <c r="E17" i="20"/>
  <c r="E18" i="20"/>
  <c r="E19" i="20"/>
  <c r="F19" i="15" l="1"/>
  <c r="F18" i="15"/>
  <c r="F17" i="15"/>
  <c r="F16" i="15"/>
  <c r="F15" i="15"/>
  <c r="F14" i="15"/>
  <c r="F13" i="15"/>
  <c r="F12" i="15"/>
  <c r="F11" i="15"/>
  <c r="F10" i="15"/>
  <c r="G7" i="15"/>
  <c r="B7" i="15"/>
  <c r="G6" i="15"/>
  <c r="B6" i="15"/>
  <c r="G5" i="15"/>
  <c r="B5" i="15"/>
  <c r="L1" i="15"/>
  <c r="E14" i="15" l="1"/>
  <c r="E10" i="15"/>
  <c r="E11" i="15"/>
  <c r="E15" i="15"/>
  <c r="E19" i="15"/>
  <c r="E13" i="15"/>
  <c r="E17" i="15"/>
  <c r="E12" i="15"/>
  <c r="E16" i="15"/>
  <c r="E1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C10" authorId="0" shapeId="0" xr:uid="{00000000-0006-0000-0700-000001000000}">
      <text>
        <r>
          <rPr>
            <sz val="14"/>
            <color indexed="81"/>
            <rFont val="HG丸ｺﾞｼｯｸM-PRO"/>
            <family val="3"/>
            <charset val="128"/>
          </rPr>
          <t>和暦【ＳかＨ】を使い、入力してください。
年齢・学年が自動計算されません。</t>
        </r>
      </text>
    </comment>
    <comment ref="C11" authorId="0" shapeId="0" xr:uid="{00000000-0006-0000-0700-000002000000}">
      <text>
        <r>
          <rPr>
            <sz val="14"/>
            <color indexed="81"/>
            <rFont val="HG丸ｺﾞｼｯｸM-PRO"/>
            <family val="3"/>
            <charset val="128"/>
          </rPr>
          <t>和暦【ＳかＨ】を使い、入力してください。
年齢・学年が自動計算されません。</t>
        </r>
      </text>
    </comment>
    <comment ref="C13" authorId="0" shapeId="0" xr:uid="{00000000-0006-0000-0700-000003000000}">
      <text>
        <r>
          <rPr>
            <sz val="14"/>
            <color indexed="81"/>
            <rFont val="HG丸ｺﾞｼｯｸM-PRO"/>
            <family val="3"/>
            <charset val="128"/>
          </rPr>
          <t>和暦【ＳかＨ】を使い、入力してください。
年齢・学年が自動計算されません。</t>
        </r>
      </text>
    </comment>
    <comment ref="C14" authorId="0" shapeId="0" xr:uid="{00000000-0006-0000-0700-000004000000}">
      <text>
        <r>
          <rPr>
            <sz val="14"/>
            <color indexed="81"/>
            <rFont val="HG丸ｺﾞｼｯｸM-PRO"/>
            <family val="3"/>
            <charset val="128"/>
          </rPr>
          <t>和暦【ＳかＨ】を使い、入力してください。
年齢・学年が自動計算されません。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00000000-0006-0000-0800-000001000000}">
      <text>
        <r>
          <rPr>
            <sz val="14"/>
            <color indexed="81"/>
            <rFont val="HG丸ｺﾞｼｯｸM-PRO"/>
            <family val="3"/>
            <charset val="128"/>
          </rPr>
          <t>和暦【ＳかＨ】を使い、入力してください。
年齢・学年が自動計算されません。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00000000-0006-0000-0900-000001000000}">
      <text>
        <r>
          <rPr>
            <sz val="14"/>
            <color indexed="81"/>
            <rFont val="HG丸ｺﾞｼｯｸM-PRO"/>
            <family val="3"/>
            <charset val="128"/>
          </rPr>
          <t>和暦【ＳかＨ】を使い、入力してください。
年齢・学年が自動計算されません。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00000000-0006-0000-0C00-000001000000}">
      <text>
        <r>
          <rPr>
            <sz val="14"/>
            <color indexed="81"/>
            <rFont val="HG丸ｺﾞｼｯｸM-PRO"/>
            <family val="3"/>
            <charset val="128"/>
          </rPr>
          <t>和暦【ＳかＨ】を使い、入力してください。
年齢・学年が自動計算されません。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F7203FBE-C0E9-4AE8-842D-AB3145C367A1}">
      <text>
        <r>
          <rPr>
            <sz val="14"/>
            <color indexed="81"/>
            <rFont val="HG丸ｺﾞｼｯｸM-PRO"/>
            <family val="3"/>
            <charset val="128"/>
          </rPr>
          <t>和暦【ＳかＨ】を使い、入力してください。
年齢・学年が自動計算されません。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00000000-0006-0000-1200-000001000000}">
      <text>
        <r>
          <rPr>
            <sz val="14"/>
            <color indexed="81"/>
            <rFont val="HG丸ｺﾞｼｯｸM-PRO"/>
            <family val="3"/>
            <charset val="128"/>
          </rPr>
          <t>和暦【ＳかＨ】を使い、入力してください。
年齢・学年が自動計算されません。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C4B7AC28-B6C0-4D4A-944E-22F0ADC1789B}">
      <text>
        <r>
          <rPr>
            <sz val="14"/>
            <color indexed="81"/>
            <rFont val="HG丸ｺﾞｼｯｸM-PRO"/>
            <family val="3"/>
            <charset val="128"/>
          </rPr>
          <t>和暦【ＳかＨ】を使い、入力してください。
年齢・学年が自動計算されません。</t>
        </r>
      </text>
    </comment>
  </commentList>
</comments>
</file>

<file path=xl/sharedStrings.xml><?xml version="1.0" encoding="utf-8"?>
<sst xmlns="http://schemas.openxmlformats.org/spreadsheetml/2006/main" count="545" uniqueCount="234">
  <si>
    <t>番号</t>
    <rPh sb="0" eb="2">
      <t>バンゴウ</t>
    </rPh>
    <phoneticPr fontId="3"/>
  </si>
  <si>
    <t>性別</t>
    <rPh sb="0" eb="2">
      <t>セイベツ</t>
    </rPh>
    <phoneticPr fontId="3"/>
  </si>
  <si>
    <t>生年月日</t>
    <rPh sb="0" eb="2">
      <t>セイネン</t>
    </rPh>
    <rPh sb="2" eb="4">
      <t>ガッピ</t>
    </rPh>
    <phoneticPr fontId="3"/>
  </si>
  <si>
    <t>年齢</t>
    <rPh sb="0" eb="2">
      <t>ネンレイ</t>
    </rPh>
    <phoneticPr fontId="3"/>
  </si>
  <si>
    <t>現住所</t>
    <rPh sb="0" eb="3">
      <t>ゲンジュウショ</t>
    </rPh>
    <phoneticPr fontId="3"/>
  </si>
  <si>
    <t>男</t>
    <rPh sb="0" eb="1">
      <t>オトコ</t>
    </rPh>
    <phoneticPr fontId="3"/>
  </si>
  <si>
    <t>責任者</t>
    <rPh sb="0" eb="3">
      <t>セキニンシャ</t>
    </rPh>
    <phoneticPr fontId="3"/>
  </si>
  <si>
    <t>氏名</t>
    <rPh sb="0" eb="2">
      <t>しめい</t>
    </rPh>
    <phoneticPr fontId="5" type="Hiragana" alignment="distributed"/>
  </si>
  <si>
    <t>道場名</t>
    <rPh sb="0" eb="2">
      <t>ドウジョウ</t>
    </rPh>
    <rPh sb="2" eb="3">
      <t>メイ</t>
    </rPh>
    <phoneticPr fontId="3"/>
  </si>
  <si>
    <t>郡市連</t>
  </si>
  <si>
    <t>カテゴリ</t>
    <phoneticPr fontId="15" type="Hiragana" alignment="distributed"/>
  </si>
  <si>
    <t>金額</t>
    <rPh sb="0" eb="2">
      <t>きんがく</t>
    </rPh>
    <phoneticPr fontId="15" type="Hiragana" alignment="distributed"/>
  </si>
  <si>
    <t>人数</t>
    <rPh sb="0" eb="2">
      <t>にんずう</t>
    </rPh>
    <phoneticPr fontId="15" type="Hiragana" alignment="distributed"/>
  </si>
  <si>
    <t>合計</t>
    <rPh sb="0" eb="2">
      <t>ごうけい</t>
    </rPh>
    <phoneticPr fontId="15" type="Hiragana" alignment="distributed"/>
  </si>
  <si>
    <t>〒862-0950</t>
    <phoneticPr fontId="3"/>
  </si>
  <si>
    <t>096－387-0643（tel･fax）</t>
    <phoneticPr fontId="3"/>
  </si>
  <si>
    <t>ゆうちょ銀行</t>
    <rPh sb="4" eb="6">
      <t>ギンコウ</t>
    </rPh>
    <phoneticPr fontId="3"/>
  </si>
  <si>
    <t>熊本市水前寺5-23－2</t>
    <phoneticPr fontId="3"/>
  </si>
  <si>
    <t>支払証添付（原本自己保管）</t>
    <rPh sb="2" eb="3">
      <t>ショウ</t>
    </rPh>
    <phoneticPr fontId="3"/>
  </si>
  <si>
    <t>学年</t>
    <rPh sb="0" eb="2">
      <t>ガクネン</t>
    </rPh>
    <phoneticPr fontId="3"/>
  </si>
  <si>
    <t>学校</t>
    <rPh sb="0" eb="2">
      <t>ガッコウ</t>
    </rPh>
    <phoneticPr fontId="3"/>
  </si>
  <si>
    <t>級位</t>
    <rPh sb="0" eb="2">
      <t>キュウイ</t>
    </rPh>
    <phoneticPr fontId="3"/>
  </si>
  <si>
    <t>0012345</t>
    <phoneticPr fontId="3"/>
  </si>
  <si>
    <t>住所</t>
    <rPh sb="0" eb="2">
      <t>ジュウショ</t>
    </rPh>
    <phoneticPr fontId="3"/>
  </si>
  <si>
    <t>電話</t>
    <rPh sb="0" eb="2">
      <t>デンワ</t>
    </rPh>
    <phoneticPr fontId="3"/>
  </si>
  <si>
    <t>郡市連</t>
    <phoneticPr fontId="3"/>
  </si>
  <si>
    <t>申請日</t>
    <rPh sb="0" eb="2">
      <t>シンセイ</t>
    </rPh>
    <rPh sb="2" eb="3">
      <t>ヒ</t>
    </rPh>
    <phoneticPr fontId="3"/>
  </si>
  <si>
    <t>申請日</t>
    <rPh sb="0" eb="2">
      <t>シンセイ</t>
    </rPh>
    <phoneticPr fontId="3"/>
  </si>
  <si>
    <t>全空連
会員番号</t>
    <rPh sb="0" eb="1">
      <t>ゼン</t>
    </rPh>
    <rPh sb="1" eb="2">
      <t>クウ</t>
    </rPh>
    <rPh sb="2" eb="3">
      <t>レン</t>
    </rPh>
    <rPh sb="4" eb="6">
      <t>カイイン</t>
    </rPh>
    <rPh sb="6" eb="8">
      <t>バンゴウ</t>
    </rPh>
    <phoneticPr fontId="3"/>
  </si>
  <si>
    <t>県連
会員番号</t>
    <rPh sb="0" eb="2">
      <t>ケンレン</t>
    </rPh>
    <rPh sb="3" eb="5">
      <t>カイイン</t>
    </rPh>
    <rPh sb="5" eb="7">
      <t>バンゴウ</t>
    </rPh>
    <phoneticPr fontId="3"/>
  </si>
  <si>
    <t>熊本　太郎</t>
    <rPh sb="0" eb="2">
      <t>くまもと</t>
    </rPh>
    <rPh sb="3" eb="5">
      <t>たろう</t>
    </rPh>
    <phoneticPr fontId="5" type="Hiragana" alignment="distributed"/>
  </si>
  <si>
    <t>小計</t>
    <rPh sb="0" eb="2">
      <t>しょうけい</t>
    </rPh>
    <phoneticPr fontId="15" type="Hiragana" alignment="distributed"/>
  </si>
  <si>
    <t>※下記を入力してください</t>
    <rPh sb="1" eb="3">
      <t>カキ</t>
    </rPh>
    <rPh sb="4" eb="6">
      <t>ニュウリョク</t>
    </rPh>
    <phoneticPr fontId="3"/>
  </si>
  <si>
    <t>全てのページに反映されます</t>
    <rPh sb="0" eb="1">
      <t>スベ</t>
    </rPh>
    <rPh sb="7" eb="9">
      <t>ハンエイ</t>
    </rPh>
    <phoneticPr fontId="3"/>
  </si>
  <si>
    <t>くまモン</t>
    <phoneticPr fontId="3"/>
  </si>
  <si>
    <t>肥後小</t>
    <rPh sb="0" eb="2">
      <t>ヒゴ</t>
    </rPh>
    <rPh sb="2" eb="3">
      <t>ショウ</t>
    </rPh>
    <phoneticPr fontId="3"/>
  </si>
  <si>
    <t>5級</t>
    <rPh sb="1" eb="2">
      <t>キュウ</t>
    </rPh>
    <phoneticPr fontId="3"/>
  </si>
  <si>
    <t>会派
流派</t>
    <rPh sb="0" eb="1">
      <t>カイ</t>
    </rPh>
    <rPh sb="1" eb="2">
      <t>ハ</t>
    </rPh>
    <rPh sb="3" eb="4">
      <t>リュウ</t>
    </rPh>
    <rPh sb="4" eb="5">
      <t>ハ</t>
    </rPh>
    <phoneticPr fontId="3"/>
  </si>
  <si>
    <t>支払証添付書</t>
    <phoneticPr fontId="3"/>
  </si>
  <si>
    <t>〒862-0950
熊本県熊本市水前寺5-23－2</t>
    <rPh sb="10" eb="13">
      <t>クマモトケン</t>
    </rPh>
    <phoneticPr fontId="3"/>
  </si>
  <si>
    <t>サブカテゴリ</t>
    <phoneticPr fontId="3"/>
  </si>
  <si>
    <t>01930-8-16833</t>
    <phoneticPr fontId="3"/>
  </si>
  <si>
    <t>【過払い】請求書</t>
    <rPh sb="1" eb="3">
      <t>カバラ</t>
    </rPh>
    <rPh sb="5" eb="8">
      <t>セイキュウショ</t>
    </rPh>
    <phoneticPr fontId="3"/>
  </si>
  <si>
    <t>送金者名</t>
    <rPh sb="0" eb="2">
      <t>ソウキン</t>
    </rPh>
    <rPh sb="2" eb="3">
      <t>シャ</t>
    </rPh>
    <rPh sb="3" eb="4">
      <t>メイ</t>
    </rPh>
    <phoneticPr fontId="3"/>
  </si>
  <si>
    <t>送金月日</t>
    <rPh sb="0" eb="2">
      <t>ソウキン</t>
    </rPh>
    <rPh sb="2" eb="4">
      <t>ガッピ</t>
    </rPh>
    <phoneticPr fontId="3"/>
  </si>
  <si>
    <t>返金機関</t>
    <rPh sb="0" eb="2">
      <t>ヘンキン</t>
    </rPh>
    <rPh sb="2" eb="4">
      <t>キカン</t>
    </rPh>
    <phoneticPr fontId="3"/>
  </si>
  <si>
    <t>返金口座</t>
    <rPh sb="0" eb="2">
      <t>ヘンキン</t>
    </rPh>
    <rPh sb="2" eb="4">
      <t>コウザ</t>
    </rPh>
    <phoneticPr fontId="3"/>
  </si>
  <si>
    <t>口座名義</t>
    <rPh sb="0" eb="2">
      <t>コウザ</t>
    </rPh>
    <rPh sb="2" eb="4">
      <t>メイギ</t>
    </rPh>
    <phoneticPr fontId="3"/>
  </si>
  <si>
    <t>支店</t>
    <rPh sb="0" eb="2">
      <t>シテン</t>
    </rPh>
    <phoneticPr fontId="3"/>
  </si>
  <si>
    <t>令和　年　月　日</t>
    <rPh sb="0" eb="2">
      <t>レイワ</t>
    </rPh>
    <rPh sb="3" eb="4">
      <t>ネン</t>
    </rPh>
    <rPh sb="5" eb="6">
      <t>ガツ</t>
    </rPh>
    <rPh sb="7" eb="8">
      <t>ニチ</t>
    </rPh>
    <phoneticPr fontId="3"/>
  </si>
  <si>
    <t>熊バンク</t>
    <rPh sb="0" eb="1">
      <t>クマ</t>
    </rPh>
    <phoneticPr fontId="3"/>
  </si>
  <si>
    <t>トマト支店</t>
    <rPh sb="3" eb="5">
      <t>シテン</t>
    </rPh>
    <phoneticPr fontId="3"/>
  </si>
  <si>
    <t>クマモン</t>
    <phoneticPr fontId="3"/>
  </si>
  <si>
    <t>送金金額</t>
    <rPh sb="0" eb="2">
      <t>ソウキン</t>
    </rPh>
    <rPh sb="2" eb="4">
      <t>キンガク</t>
    </rPh>
    <phoneticPr fontId="3"/>
  </si>
  <si>
    <t>返金金額</t>
    <rPh sb="0" eb="2">
      <t>ヘンキン</t>
    </rPh>
    <rPh sb="2" eb="4">
      <t>キンガク</t>
    </rPh>
    <phoneticPr fontId="3"/>
  </si>
  <si>
    <t>過払金額</t>
    <rPh sb="0" eb="1">
      <t>カ</t>
    </rPh>
    <rPh sb="1" eb="2">
      <t>ハラ</t>
    </rPh>
    <rPh sb="2" eb="4">
      <t>キンガク</t>
    </rPh>
    <phoneticPr fontId="3"/>
  </si>
  <si>
    <t>説明文</t>
    <rPh sb="0" eb="2">
      <t>セツメイ</t>
    </rPh>
    <rPh sb="2" eb="3">
      <t>ブン</t>
    </rPh>
    <phoneticPr fontId="3"/>
  </si>
  <si>
    <t>理由・時系列を明確に！</t>
    <rPh sb="0" eb="2">
      <t>リユウ</t>
    </rPh>
    <rPh sb="3" eb="6">
      <t>ジケイレツ</t>
    </rPh>
    <rPh sb="7" eb="9">
      <t>メイカク</t>
    </rPh>
    <phoneticPr fontId="3"/>
  </si>
  <si>
    <t>郵送の場合は免状を縮小コピーしてＡ4でください（写真不可）</t>
    <rPh sb="0" eb="2">
      <t>ユウソウ</t>
    </rPh>
    <rPh sb="3" eb="5">
      <t>バアイ</t>
    </rPh>
    <rPh sb="6" eb="8">
      <t>メンジョウ</t>
    </rPh>
    <rPh sb="9" eb="11">
      <t>シュクショウ</t>
    </rPh>
    <rPh sb="24" eb="26">
      <t>シャシン</t>
    </rPh>
    <rPh sb="26" eb="28">
      <t>フカ</t>
    </rPh>
    <phoneticPr fontId="3"/>
  </si>
  <si>
    <t>登録料（県連以外の諸会派からの移行）</t>
    <rPh sb="0" eb="2">
      <t>トウロク</t>
    </rPh>
    <rPh sb="2" eb="3">
      <t>リョウ</t>
    </rPh>
    <rPh sb="4" eb="6">
      <t>ケンレン</t>
    </rPh>
    <rPh sb="6" eb="8">
      <t>イガイ</t>
    </rPh>
    <rPh sb="9" eb="10">
      <t>ショ</t>
    </rPh>
    <rPh sb="10" eb="12">
      <t>カイハ</t>
    </rPh>
    <rPh sb="15" eb="17">
      <t>イコウ</t>
    </rPh>
    <phoneticPr fontId="3"/>
  </si>
  <si>
    <t>ホームページで投稿する場合は</t>
    <rPh sb="7" eb="9">
      <t>トウコウ</t>
    </rPh>
    <rPh sb="11" eb="13">
      <t>バアイ</t>
    </rPh>
    <phoneticPr fontId="3"/>
  </si>
  <si>
    <t>申請書はエクセル書式で添付をお願い致します</t>
    <rPh sb="0" eb="2">
      <t>シンセイ</t>
    </rPh>
    <rPh sb="2" eb="3">
      <t>ショ</t>
    </rPh>
    <rPh sb="8" eb="10">
      <t>ショシキ</t>
    </rPh>
    <rPh sb="11" eb="13">
      <t>テンプ</t>
    </rPh>
    <rPh sb="15" eb="16">
      <t>ネガ</t>
    </rPh>
    <rPh sb="17" eb="18">
      <t>イタ</t>
    </rPh>
    <phoneticPr fontId="3"/>
  </si>
  <si>
    <t>ＰＤＦでの投稿はしないでください。</t>
    <rPh sb="5" eb="7">
      <t>トウコウ</t>
    </rPh>
    <phoneticPr fontId="3"/>
  </si>
  <si>
    <t>免状等の投稿はスキャンデータ（ＰＤＦ）かもしくは画像データ（.jpg）でお願い致します。</t>
    <rPh sb="0" eb="2">
      <t>メンジョウ</t>
    </rPh>
    <rPh sb="2" eb="3">
      <t>トウ</t>
    </rPh>
    <rPh sb="4" eb="6">
      <t>トウコウ</t>
    </rPh>
    <rPh sb="24" eb="26">
      <t>ガゾウ</t>
    </rPh>
    <rPh sb="37" eb="38">
      <t>ネガ</t>
    </rPh>
    <rPh sb="39" eb="40">
      <t>イタ</t>
    </rPh>
    <phoneticPr fontId="3"/>
  </si>
  <si>
    <t>郵送で申請書類を提出する場合は</t>
    <rPh sb="0" eb="2">
      <t>ユウソウ</t>
    </rPh>
    <rPh sb="3" eb="6">
      <t>シンセイショ</t>
    </rPh>
    <rPh sb="6" eb="7">
      <t>ルイ</t>
    </rPh>
    <rPh sb="8" eb="10">
      <t>テイシュツ</t>
    </rPh>
    <rPh sb="12" eb="14">
      <t>バアイ</t>
    </rPh>
    <phoneticPr fontId="3"/>
  </si>
  <si>
    <t>手書きの場合はできる限り楷書で見やすいように大きく記入をしてください。</t>
    <rPh sb="0" eb="2">
      <t>テガ</t>
    </rPh>
    <rPh sb="4" eb="6">
      <t>バアイ</t>
    </rPh>
    <rPh sb="10" eb="11">
      <t>カギ</t>
    </rPh>
    <rPh sb="12" eb="14">
      <t>カイショ</t>
    </rPh>
    <rPh sb="15" eb="16">
      <t>ミ</t>
    </rPh>
    <rPh sb="22" eb="23">
      <t>オオ</t>
    </rPh>
    <rPh sb="25" eb="27">
      <t>キニュウ</t>
    </rPh>
    <phoneticPr fontId="3"/>
  </si>
  <si>
    <t>（特にＦＡＸの場合は非常に見えずらいので登録作業ができません）</t>
    <rPh sb="1" eb="2">
      <t>トク</t>
    </rPh>
    <rPh sb="7" eb="9">
      <t>バアイ</t>
    </rPh>
    <rPh sb="10" eb="12">
      <t>ヒジョウ</t>
    </rPh>
    <rPh sb="13" eb="14">
      <t>ミ</t>
    </rPh>
    <rPh sb="20" eb="22">
      <t>トウロク</t>
    </rPh>
    <rPh sb="22" eb="24">
      <t>サギョウ</t>
    </rPh>
    <phoneticPr fontId="3"/>
  </si>
  <si>
    <t>免状等は縮小コピーしてＡ4でご提出ください。</t>
    <rPh sb="0" eb="2">
      <t>メンジョウ</t>
    </rPh>
    <rPh sb="4" eb="6">
      <t>シュクショウ</t>
    </rPh>
    <rPh sb="15" eb="17">
      <t>テイシュツ</t>
    </rPh>
    <phoneticPr fontId="3"/>
  </si>
  <si>
    <t>（A5など写真でのご提出はされないようにお願い致します）</t>
    <rPh sb="5" eb="7">
      <t>シャシン</t>
    </rPh>
    <rPh sb="10" eb="12">
      <t>テイシュツ</t>
    </rPh>
    <rPh sb="21" eb="22">
      <t>ネガ</t>
    </rPh>
    <rPh sb="23" eb="24">
      <t>イタ</t>
    </rPh>
    <phoneticPr fontId="3"/>
  </si>
  <si>
    <t>手書きで記入する場合は計算式が入力されてますの項目を空欄にしてお使いください。</t>
    <rPh sb="0" eb="2">
      <t>テガ</t>
    </rPh>
    <rPh sb="4" eb="6">
      <t>キニュウ</t>
    </rPh>
    <rPh sb="8" eb="10">
      <t>バアイ</t>
    </rPh>
    <rPh sb="11" eb="14">
      <t>ケイサンシキ</t>
    </rPh>
    <rPh sb="15" eb="17">
      <t>ニュウリョク</t>
    </rPh>
    <rPh sb="23" eb="25">
      <t>コウモク</t>
    </rPh>
    <rPh sb="26" eb="28">
      <t>クウラン</t>
    </rPh>
    <rPh sb="32" eb="33">
      <t>ツカ</t>
    </rPh>
    <phoneticPr fontId="3"/>
  </si>
  <si>
    <t>生年月日はS・H表記もしくは西暦記入のどちらかを入力すれば自動的に判別します</t>
    <rPh sb="0" eb="2">
      <t>セイネン</t>
    </rPh>
    <rPh sb="2" eb="4">
      <t>ガッピ</t>
    </rPh>
    <rPh sb="8" eb="10">
      <t>ヒョウキ</t>
    </rPh>
    <rPh sb="14" eb="16">
      <t>セイレキ</t>
    </rPh>
    <rPh sb="16" eb="18">
      <t>キニュウ</t>
    </rPh>
    <rPh sb="24" eb="26">
      <t>ニュウリョク</t>
    </rPh>
    <rPh sb="29" eb="32">
      <t>ジドウテキ</t>
    </rPh>
    <rPh sb="33" eb="35">
      <t>ハンベツ</t>
    </rPh>
    <phoneticPr fontId="3"/>
  </si>
  <si>
    <t>年齢は生年月日を記入すると自動的に入力されます</t>
    <rPh sb="0" eb="2">
      <t>ネンレイ</t>
    </rPh>
    <rPh sb="3" eb="5">
      <t>セイネン</t>
    </rPh>
    <rPh sb="5" eb="7">
      <t>ガッピ</t>
    </rPh>
    <rPh sb="8" eb="10">
      <t>キニュウ</t>
    </rPh>
    <rPh sb="13" eb="16">
      <t>ジドウテキ</t>
    </rPh>
    <rPh sb="17" eb="19">
      <t>ニュウリョク</t>
    </rPh>
    <phoneticPr fontId="3"/>
  </si>
  <si>
    <t>氏名のふりがなをまちがえないように記入してください</t>
    <rPh sb="0" eb="2">
      <t>シメイ</t>
    </rPh>
    <rPh sb="17" eb="19">
      <t>キニュウ</t>
    </rPh>
    <phoneticPr fontId="3"/>
  </si>
  <si>
    <t>学年も同じく自動で判別して入力されます</t>
    <rPh sb="0" eb="2">
      <t>ガクネン</t>
    </rPh>
    <rPh sb="3" eb="4">
      <t>オナ</t>
    </rPh>
    <rPh sb="6" eb="8">
      <t>ジドウ</t>
    </rPh>
    <rPh sb="9" eb="11">
      <t>ハンベツ</t>
    </rPh>
    <rPh sb="13" eb="15">
      <t>ニュウリョク</t>
    </rPh>
    <phoneticPr fontId="3"/>
  </si>
  <si>
    <t>（一般のみ手動で入力ください）</t>
    <rPh sb="1" eb="3">
      <t>イッパン</t>
    </rPh>
    <rPh sb="5" eb="7">
      <t>シュドウ</t>
    </rPh>
    <rPh sb="8" eb="10">
      <t>ニュウリョク</t>
    </rPh>
    <phoneticPr fontId="3"/>
  </si>
  <si>
    <t>　★注意事項</t>
    <rPh sb="2" eb="4">
      <t>チュウイ</t>
    </rPh>
    <rPh sb="4" eb="6">
      <t>ジコウ</t>
    </rPh>
    <phoneticPr fontId="3"/>
  </si>
  <si>
    <t>左記写真は見本です</t>
    <rPh sb="0" eb="2">
      <t>サキ</t>
    </rPh>
    <rPh sb="2" eb="4">
      <t>シャシン</t>
    </rPh>
    <rPh sb="5" eb="7">
      <t>ミホン</t>
    </rPh>
    <phoneticPr fontId="3"/>
  </si>
  <si>
    <t>エクセルメニューバー⇒挿入⇒画像を選択して貼り付けてください。</t>
    <rPh sb="11" eb="13">
      <t>ソウニュウ</t>
    </rPh>
    <rPh sb="14" eb="16">
      <t>ガゾウ</t>
    </rPh>
    <rPh sb="17" eb="19">
      <t>センタク</t>
    </rPh>
    <rPh sb="21" eb="22">
      <t>ハ</t>
    </rPh>
    <rPh sb="23" eb="24">
      <t>ツ</t>
    </rPh>
    <phoneticPr fontId="3"/>
  </si>
  <si>
    <t>（例）スマホで写真を撮りパソコンにデータを送りあとはエクセルにて読み込む</t>
    <rPh sb="1" eb="2">
      <t>レイ</t>
    </rPh>
    <rPh sb="7" eb="9">
      <t>シャシン</t>
    </rPh>
    <rPh sb="10" eb="11">
      <t>ト</t>
    </rPh>
    <rPh sb="21" eb="22">
      <t>オク</t>
    </rPh>
    <rPh sb="32" eb="33">
      <t>ヨ</t>
    </rPh>
    <rPh sb="34" eb="35">
      <t>コ</t>
    </rPh>
    <phoneticPr fontId="3"/>
  </si>
  <si>
    <t>名簿の欄が足らない場合はシートを追加してコピーしてお使いください。</t>
    <rPh sb="0" eb="2">
      <t>メイボ</t>
    </rPh>
    <rPh sb="3" eb="4">
      <t>ラン</t>
    </rPh>
    <rPh sb="5" eb="6">
      <t>タ</t>
    </rPh>
    <rPh sb="9" eb="11">
      <t>バアイ</t>
    </rPh>
    <rPh sb="16" eb="18">
      <t>ツイカ</t>
    </rPh>
    <rPh sb="26" eb="27">
      <t>ツカ</t>
    </rPh>
    <phoneticPr fontId="3"/>
  </si>
  <si>
    <t>使わないその他の申請書のシートは削除してお使いください。</t>
    <rPh sb="0" eb="1">
      <t>ツカ</t>
    </rPh>
    <rPh sb="6" eb="7">
      <t>タ</t>
    </rPh>
    <rPh sb="8" eb="11">
      <t>シンセイショ</t>
    </rPh>
    <rPh sb="16" eb="18">
      <t>サクジョ</t>
    </rPh>
    <rPh sb="21" eb="22">
      <t>ツカ</t>
    </rPh>
    <phoneticPr fontId="3"/>
  </si>
  <si>
    <t>取得年月日</t>
    <rPh sb="0" eb="2">
      <t>シュトク</t>
    </rPh>
    <rPh sb="2" eb="5">
      <t>ネンガッピ</t>
    </rPh>
    <phoneticPr fontId="3"/>
  </si>
  <si>
    <t>連合会</t>
    <rPh sb="0" eb="2">
      <t>レンゴウ</t>
    </rPh>
    <rPh sb="2" eb="3">
      <t>カイ</t>
    </rPh>
    <phoneticPr fontId="3"/>
  </si>
  <si>
    <t>松濤館</t>
    <rPh sb="0" eb="3">
      <t>ショウトウカン</t>
    </rPh>
    <phoneticPr fontId="3"/>
  </si>
  <si>
    <t>会派で取得した全空連公認級位を県連に登録をするときに使用する</t>
    <rPh sb="0" eb="2">
      <t>カイハ</t>
    </rPh>
    <rPh sb="3" eb="5">
      <t>シュトク</t>
    </rPh>
    <rPh sb="7" eb="8">
      <t>ゼン</t>
    </rPh>
    <rPh sb="8" eb="9">
      <t>クウ</t>
    </rPh>
    <rPh sb="9" eb="10">
      <t>レン</t>
    </rPh>
    <rPh sb="10" eb="12">
      <t>コウニン</t>
    </rPh>
    <rPh sb="12" eb="14">
      <t>キュウイ</t>
    </rPh>
    <rPh sb="15" eb="17">
      <t>ケンレン</t>
    </rPh>
    <rPh sb="18" eb="20">
      <t>トウロク</t>
    </rPh>
    <rPh sb="26" eb="28">
      <t>シヨウ</t>
    </rPh>
    <phoneticPr fontId="3"/>
  </si>
  <si>
    <t>公認級位移行</t>
    <rPh sb="0" eb="2">
      <t>コウニン</t>
    </rPh>
    <rPh sb="2" eb="4">
      <t>キュウイ</t>
    </rPh>
    <rPh sb="4" eb="6">
      <t>イコウ</t>
    </rPh>
    <phoneticPr fontId="3"/>
  </si>
  <si>
    <t>少年【公認１級審査会】申請書</t>
    <rPh sb="0" eb="2">
      <t>ショウネン</t>
    </rPh>
    <rPh sb="7" eb="10">
      <t>シンサカイ</t>
    </rPh>
    <phoneticPr fontId="3"/>
  </si>
  <si>
    <t>一般【公認１級審査会】申請書</t>
    <rPh sb="0" eb="2">
      <t>イッパン</t>
    </rPh>
    <rPh sb="7" eb="10">
      <t>シンサカイ</t>
    </rPh>
    <phoneticPr fontId="3"/>
  </si>
  <si>
    <t>手数料</t>
    <rPh sb="0" eb="3">
      <t>テスウリョウ</t>
    </rPh>
    <phoneticPr fontId="3"/>
  </si>
  <si>
    <t>１級受審料</t>
    <rPh sb="1" eb="2">
      <t>キュウ</t>
    </rPh>
    <rPh sb="2" eb="4">
      <t>ジュシン</t>
    </rPh>
    <rPh sb="4" eb="5">
      <t>リョウ</t>
    </rPh>
    <phoneticPr fontId="3"/>
  </si>
  <si>
    <t>少年、一般</t>
    <rPh sb="0" eb="2">
      <t>ショウネン</t>
    </rPh>
    <rPh sb="3" eb="5">
      <t>イッパン</t>
    </rPh>
    <phoneticPr fontId="3"/>
  </si>
  <si>
    <t>くまもん空手道連盟</t>
    <rPh sb="4" eb="6">
      <t>カラテ</t>
    </rPh>
    <rPh sb="6" eb="7">
      <t>ミチ</t>
    </rPh>
    <rPh sb="7" eb="9">
      <t>レンメイ</t>
    </rPh>
    <phoneticPr fontId="3"/>
  </si>
  <si>
    <t>〒８00-0000</t>
    <phoneticPr fontId="3"/>
  </si>
  <si>
    <t>くま市熊区小熊町５７０５－２</t>
    <rPh sb="2" eb="3">
      <t>シ</t>
    </rPh>
    <rPh sb="3" eb="4">
      <t>クマ</t>
    </rPh>
    <rPh sb="4" eb="5">
      <t>ク</t>
    </rPh>
    <rPh sb="5" eb="8">
      <t>オグマチョウ</t>
    </rPh>
    <phoneticPr fontId="3"/>
  </si>
  <si>
    <t>090-3333-3333</t>
    <phoneticPr fontId="3"/>
  </si>
  <si>
    <t>令和元年7月7日</t>
    <rPh sb="0" eb="2">
      <t>レイワ</t>
    </rPh>
    <rPh sb="2" eb="4">
      <t>ガンネン</t>
    </rPh>
    <rPh sb="5" eb="6">
      <t>ガツ</t>
    </rPh>
    <rPh sb="7" eb="8">
      <t>ニチ</t>
    </rPh>
    <phoneticPr fontId="3"/>
  </si>
  <si>
    <t>少年【公認１級】申請書</t>
    <rPh sb="0" eb="2">
      <t>ショウネン</t>
    </rPh>
    <phoneticPr fontId="3"/>
  </si>
  <si>
    <t>くまもん道場</t>
    <rPh sb="4" eb="6">
      <t>ドウジョウ</t>
    </rPh>
    <phoneticPr fontId="3"/>
  </si>
  <si>
    <t>くまもん</t>
    <phoneticPr fontId="3"/>
  </si>
  <si>
    <t>記入は男女別・学年別で低学年から記入をお願い致します。</t>
    <rPh sb="0" eb="2">
      <t>キニュウ</t>
    </rPh>
    <rPh sb="3" eb="5">
      <t>ダンジョ</t>
    </rPh>
    <rPh sb="5" eb="6">
      <t>ベツ</t>
    </rPh>
    <rPh sb="7" eb="9">
      <t>ガクネン</t>
    </rPh>
    <rPh sb="9" eb="10">
      <t>ベツ</t>
    </rPh>
    <rPh sb="11" eb="14">
      <t>テイガクネン</t>
    </rPh>
    <rPh sb="16" eb="18">
      <t>キニュウ</t>
    </rPh>
    <rPh sb="20" eb="21">
      <t>ネガ</t>
    </rPh>
    <rPh sb="22" eb="23">
      <t>イタ</t>
    </rPh>
    <phoneticPr fontId="3"/>
  </si>
  <si>
    <t>＊県連にて級位を申請してなく他県連や会派で取得した公認級位は県連に移行登録必要ですので</t>
    <rPh sb="1" eb="3">
      <t>ケンレン</t>
    </rPh>
    <rPh sb="5" eb="7">
      <t>キュウイ</t>
    </rPh>
    <rPh sb="8" eb="10">
      <t>シンセイ</t>
    </rPh>
    <rPh sb="14" eb="17">
      <t>タケンレン</t>
    </rPh>
    <rPh sb="18" eb="20">
      <t>カイハ</t>
    </rPh>
    <rPh sb="21" eb="23">
      <t>シュトク</t>
    </rPh>
    <rPh sb="25" eb="27">
      <t>コウニン</t>
    </rPh>
    <rPh sb="27" eb="29">
      <t>キュウイ</t>
    </rPh>
    <rPh sb="30" eb="32">
      <t>ケンレン</t>
    </rPh>
    <rPh sb="33" eb="35">
      <t>イコウ</t>
    </rPh>
    <rPh sb="35" eb="37">
      <t>トウロク</t>
    </rPh>
    <rPh sb="37" eb="39">
      <t>ヒツヨウ</t>
    </rPh>
    <phoneticPr fontId="3"/>
  </si>
  <si>
    <t>公認級位移行登録シートに別途記入をして提出ください。</t>
    <rPh sb="0" eb="4">
      <t>コウニンキュウイ</t>
    </rPh>
    <rPh sb="4" eb="6">
      <t>イコウ</t>
    </rPh>
    <rPh sb="6" eb="8">
      <t>トウロク</t>
    </rPh>
    <rPh sb="12" eb="14">
      <t>ベット</t>
    </rPh>
    <rPh sb="14" eb="16">
      <t>キニュウ</t>
    </rPh>
    <rPh sb="19" eb="21">
      <t>テイシュツ</t>
    </rPh>
    <phoneticPr fontId="3"/>
  </si>
  <si>
    <t>和道流</t>
    <rPh sb="0" eb="2">
      <t>ワドウ</t>
    </rPh>
    <rPh sb="2" eb="3">
      <t>リュウ</t>
    </rPh>
    <phoneticPr fontId="3"/>
  </si>
  <si>
    <t>剛柔流</t>
    <rPh sb="0" eb="2">
      <t>ゴウジュウ</t>
    </rPh>
    <rPh sb="2" eb="3">
      <t>リュウ</t>
    </rPh>
    <phoneticPr fontId="3"/>
  </si>
  <si>
    <t>糸東流</t>
    <rPh sb="0" eb="1">
      <t>シ</t>
    </rPh>
    <rPh sb="1" eb="2">
      <t>トウ</t>
    </rPh>
    <rPh sb="2" eb="3">
      <t>リュウ</t>
    </rPh>
    <phoneticPr fontId="3"/>
  </si>
  <si>
    <t>会派で取得した公認級位免状のコピー貼り付け（名刺サイズ程度）</t>
    <rPh sb="0" eb="2">
      <t>カイハ</t>
    </rPh>
    <rPh sb="3" eb="5">
      <t>シュトク</t>
    </rPh>
    <rPh sb="7" eb="9">
      <t>コウニン</t>
    </rPh>
    <rPh sb="9" eb="11">
      <t>キュウイ</t>
    </rPh>
    <rPh sb="11" eb="13">
      <t>メンジョウ</t>
    </rPh>
    <rPh sb="17" eb="18">
      <t>ハ</t>
    </rPh>
    <rPh sb="19" eb="20">
      <t>ツ</t>
    </rPh>
    <rPh sb="22" eb="24">
      <t>メイシ</t>
    </rPh>
    <rPh sb="27" eb="29">
      <t>テイド</t>
    </rPh>
    <phoneticPr fontId="3"/>
  </si>
  <si>
    <t>例</t>
    <rPh sb="0" eb="1">
      <t>レイ</t>
    </rPh>
    <phoneticPr fontId="3"/>
  </si>
  <si>
    <t>公認（級位・段位）移行登録シートに別途記入をして提出ください。</t>
    <rPh sb="0" eb="2">
      <t>コウニン</t>
    </rPh>
    <rPh sb="3" eb="4">
      <t>キュウ</t>
    </rPh>
    <rPh sb="4" eb="5">
      <t>イ</t>
    </rPh>
    <rPh sb="6" eb="8">
      <t>ダンイ</t>
    </rPh>
    <rPh sb="9" eb="11">
      <t>イコウ</t>
    </rPh>
    <rPh sb="11" eb="13">
      <t>トウロク</t>
    </rPh>
    <rPh sb="17" eb="19">
      <t>ベット</t>
    </rPh>
    <rPh sb="19" eb="21">
      <t>キニュウ</t>
    </rPh>
    <rPh sb="24" eb="26">
      <t>テイシュツ</t>
    </rPh>
    <phoneticPr fontId="3"/>
  </si>
  <si>
    <t>＊県連にて段位を取得してなく他県連や会派で取得した公認級位・公認段位は県連に移行登録が必要ですので</t>
    <rPh sb="1" eb="3">
      <t>ケンレン</t>
    </rPh>
    <rPh sb="5" eb="7">
      <t>ダンイ</t>
    </rPh>
    <rPh sb="8" eb="10">
      <t>シュトク</t>
    </rPh>
    <rPh sb="14" eb="17">
      <t>タケンレン</t>
    </rPh>
    <rPh sb="18" eb="20">
      <t>カイハ</t>
    </rPh>
    <rPh sb="21" eb="23">
      <t>シュトク</t>
    </rPh>
    <rPh sb="25" eb="27">
      <t>コウニン</t>
    </rPh>
    <rPh sb="27" eb="29">
      <t>キュウイ</t>
    </rPh>
    <rPh sb="30" eb="32">
      <t>コウニン</t>
    </rPh>
    <rPh sb="32" eb="34">
      <t>ダンイ</t>
    </rPh>
    <rPh sb="35" eb="37">
      <t>ケンレン</t>
    </rPh>
    <rPh sb="38" eb="40">
      <t>イコウ</t>
    </rPh>
    <rPh sb="40" eb="42">
      <t>トウロク</t>
    </rPh>
    <rPh sb="43" eb="45">
      <t>ヒツヨウ</t>
    </rPh>
    <phoneticPr fontId="3"/>
  </si>
  <si>
    <t>記入は男女別・学年別で低学年から記入をお願い致します。</t>
    <rPh sb="0" eb="2">
      <t>キニュウ</t>
    </rPh>
    <rPh sb="3" eb="5">
      <t>ダンジョ</t>
    </rPh>
    <rPh sb="5" eb="6">
      <t>ベツ</t>
    </rPh>
    <rPh sb="7" eb="9">
      <t>ガクネン</t>
    </rPh>
    <rPh sb="9" eb="10">
      <t>ベツ</t>
    </rPh>
    <rPh sb="10" eb="11">
      <t>ネンベツ</t>
    </rPh>
    <rPh sb="11" eb="14">
      <t>テイガクネン</t>
    </rPh>
    <rPh sb="16" eb="18">
      <t>キニュウ</t>
    </rPh>
    <rPh sb="20" eb="21">
      <t>ネガ</t>
    </rPh>
    <rPh sb="22" eb="23">
      <t>イタ</t>
    </rPh>
    <phoneticPr fontId="3"/>
  </si>
  <si>
    <t>記入は男女別・学年（年齢）別で低学年から記入をお願い致します。</t>
    <rPh sb="0" eb="2">
      <t>キニュウ</t>
    </rPh>
    <rPh sb="3" eb="5">
      <t>ダンジョ</t>
    </rPh>
    <rPh sb="5" eb="6">
      <t>ベツ</t>
    </rPh>
    <rPh sb="7" eb="9">
      <t>ガクネン</t>
    </rPh>
    <rPh sb="10" eb="12">
      <t>ネンレイ</t>
    </rPh>
    <rPh sb="13" eb="14">
      <t>ベツ</t>
    </rPh>
    <rPh sb="14" eb="15">
      <t>ネンベツ</t>
    </rPh>
    <rPh sb="15" eb="18">
      <t>テイガクネン</t>
    </rPh>
    <rPh sb="20" eb="22">
      <t>キニュウ</t>
    </rPh>
    <rPh sb="24" eb="25">
      <t>ネガ</t>
    </rPh>
    <rPh sb="26" eb="27">
      <t>イタ</t>
    </rPh>
    <phoneticPr fontId="3"/>
  </si>
  <si>
    <t>画素数を落として張り付けてください。（メール容量が大きくなるため、届きません）</t>
    <rPh sb="0" eb="3">
      <t>ガソスウ</t>
    </rPh>
    <rPh sb="4" eb="5">
      <t>オ</t>
    </rPh>
    <rPh sb="8" eb="9">
      <t>ハ</t>
    </rPh>
    <rPh sb="10" eb="11">
      <t>ツ</t>
    </rPh>
    <rPh sb="22" eb="24">
      <t>ヨウリョウ</t>
    </rPh>
    <rPh sb="25" eb="26">
      <t>オオ</t>
    </rPh>
    <rPh sb="33" eb="34">
      <t>トド</t>
    </rPh>
    <phoneticPr fontId="3"/>
  </si>
  <si>
    <t>0012346</t>
    <phoneticPr fontId="3"/>
  </si>
  <si>
    <t>女</t>
    <rPh sb="0" eb="1">
      <t>オンナ</t>
    </rPh>
    <phoneticPr fontId="3"/>
  </si>
  <si>
    <t>熊本　花子</t>
    <rPh sb="0" eb="2">
      <t>くまもと</t>
    </rPh>
    <rPh sb="3" eb="5">
      <t>はなこ</t>
    </rPh>
    <phoneticPr fontId="5" type="Hiragana" alignment="distributed"/>
  </si>
  <si>
    <t>熊本　桜子</t>
    <rPh sb="0" eb="2">
      <t>クマモト</t>
    </rPh>
    <rPh sb="3" eb="4">
      <t>サクラ</t>
    </rPh>
    <rPh sb="4" eb="5">
      <t>コ</t>
    </rPh>
    <phoneticPr fontId="3"/>
  </si>
  <si>
    <t>級位</t>
    <rPh sb="0" eb="1">
      <t>キュウ</t>
    </rPh>
    <rPh sb="1" eb="2">
      <t>イ</t>
    </rPh>
    <phoneticPr fontId="3"/>
  </si>
  <si>
    <t>0012347</t>
    <phoneticPr fontId="3"/>
  </si>
  <si>
    <t>0012348</t>
    <phoneticPr fontId="3"/>
  </si>
  <si>
    <t>（　見　　本　）</t>
    <rPh sb="2" eb="3">
      <t>ミ</t>
    </rPh>
    <rPh sb="5" eb="6">
      <t>ホン</t>
    </rPh>
    <phoneticPr fontId="3"/>
  </si>
  <si>
    <t>熊本　次郎</t>
    <rPh sb="0" eb="2">
      <t>クマモト</t>
    </rPh>
    <rPh sb="3" eb="5">
      <t>ジロウ</t>
    </rPh>
    <phoneticPr fontId="3"/>
  </si>
  <si>
    <t>支払い及び申請についての注意事項</t>
    <rPh sb="0" eb="2">
      <t>シハラ</t>
    </rPh>
    <rPh sb="3" eb="4">
      <t>オヨ</t>
    </rPh>
    <rPh sb="5" eb="7">
      <t>シンセイ</t>
    </rPh>
    <rPh sb="12" eb="16">
      <t>チュウイジコウ</t>
    </rPh>
    <phoneticPr fontId="3"/>
  </si>
  <si>
    <t>①申請書を記入する場合は入らないシートは削除してお使いください。</t>
    <rPh sb="1" eb="3">
      <t>シンセイ</t>
    </rPh>
    <rPh sb="3" eb="4">
      <t>ショ</t>
    </rPh>
    <rPh sb="5" eb="7">
      <t>キニュウ</t>
    </rPh>
    <rPh sb="9" eb="11">
      <t>バアイ</t>
    </rPh>
    <rPh sb="12" eb="13">
      <t>イ</t>
    </rPh>
    <rPh sb="20" eb="22">
      <t>サクジョ</t>
    </rPh>
    <rPh sb="25" eb="26">
      <t>ツカ</t>
    </rPh>
    <phoneticPr fontId="3"/>
  </si>
  <si>
    <t>②例が記入してある場合や見本写真がある場合は削除してください。</t>
    <rPh sb="1" eb="2">
      <t>レイ</t>
    </rPh>
    <rPh sb="3" eb="5">
      <t>キニュウ</t>
    </rPh>
    <rPh sb="9" eb="11">
      <t>バアイ</t>
    </rPh>
    <rPh sb="12" eb="14">
      <t>ミホン</t>
    </rPh>
    <rPh sb="14" eb="16">
      <t>シャシン</t>
    </rPh>
    <rPh sb="19" eb="21">
      <t>バアイ</t>
    </rPh>
    <rPh sb="22" eb="24">
      <t>サクジョ</t>
    </rPh>
    <phoneticPr fontId="3"/>
  </si>
  <si>
    <t>③全空連番号は申請中は受付けませんので必ず全空連申請後、会員ページより会員証の写しを写メして添付してください。</t>
    <rPh sb="1" eb="4">
      <t>ゼンソラレン</t>
    </rPh>
    <rPh sb="4" eb="6">
      <t>バンゴウ</t>
    </rPh>
    <rPh sb="7" eb="10">
      <t>シンセイチュウ</t>
    </rPh>
    <rPh sb="11" eb="12">
      <t>ウ</t>
    </rPh>
    <rPh sb="12" eb="13">
      <t>ツ</t>
    </rPh>
    <rPh sb="19" eb="20">
      <t>カナラ</t>
    </rPh>
    <rPh sb="21" eb="22">
      <t>ゼン</t>
    </rPh>
    <rPh sb="22" eb="23">
      <t>ソラ</t>
    </rPh>
    <rPh sb="23" eb="24">
      <t>レン</t>
    </rPh>
    <rPh sb="24" eb="27">
      <t>シンセイゴ</t>
    </rPh>
    <rPh sb="28" eb="30">
      <t>カイイン</t>
    </rPh>
    <rPh sb="35" eb="38">
      <t>カイインショウ</t>
    </rPh>
    <rPh sb="39" eb="40">
      <t>ウツ</t>
    </rPh>
    <rPh sb="42" eb="43">
      <t>シャ</t>
    </rPh>
    <rPh sb="46" eb="48">
      <t>テンプ</t>
    </rPh>
    <phoneticPr fontId="3"/>
  </si>
  <si>
    <t>④申請は道場長もしくは申請担当者が責任をもって記入し支払証に道場名、責任者名、項目を書いて支払いをお願い致します。</t>
    <rPh sb="1" eb="3">
      <t>シンセイ</t>
    </rPh>
    <rPh sb="4" eb="6">
      <t>ドウジョウ</t>
    </rPh>
    <rPh sb="6" eb="7">
      <t>チョウ</t>
    </rPh>
    <rPh sb="11" eb="13">
      <t>シンセイ</t>
    </rPh>
    <rPh sb="13" eb="15">
      <t>タントウ</t>
    </rPh>
    <rPh sb="15" eb="16">
      <t>シャ</t>
    </rPh>
    <rPh sb="17" eb="19">
      <t>セキニン</t>
    </rPh>
    <rPh sb="23" eb="25">
      <t>キニュウ</t>
    </rPh>
    <rPh sb="26" eb="28">
      <t>シハラ</t>
    </rPh>
    <rPh sb="28" eb="29">
      <t>ショウ</t>
    </rPh>
    <rPh sb="30" eb="33">
      <t>ドウジョウメイ</t>
    </rPh>
    <rPh sb="34" eb="38">
      <t>セキニンシャメイ</t>
    </rPh>
    <rPh sb="39" eb="41">
      <t>コウモク</t>
    </rPh>
    <rPh sb="42" eb="43">
      <t>カ</t>
    </rPh>
    <rPh sb="45" eb="47">
      <t>シハラ</t>
    </rPh>
    <rPh sb="50" eb="51">
      <t>ネガ</t>
    </rPh>
    <rPh sb="52" eb="53">
      <t>イタ</t>
    </rPh>
    <phoneticPr fontId="3"/>
  </si>
  <si>
    <t>⑤個人ごとの申請は受け付けませんので必ず道場・学校ごと申請をして、追加がある場合は同じ申請書に追加して再申し込みすること。</t>
    <rPh sb="1" eb="3">
      <t>コジン</t>
    </rPh>
    <rPh sb="6" eb="8">
      <t>シンセイ</t>
    </rPh>
    <rPh sb="9" eb="10">
      <t>ウ</t>
    </rPh>
    <rPh sb="11" eb="12">
      <t>ツ</t>
    </rPh>
    <rPh sb="18" eb="19">
      <t>カナラ</t>
    </rPh>
    <rPh sb="20" eb="22">
      <t>ドウジョウ</t>
    </rPh>
    <rPh sb="23" eb="25">
      <t>ガッコウ</t>
    </rPh>
    <rPh sb="27" eb="29">
      <t>シンセイ</t>
    </rPh>
    <rPh sb="33" eb="35">
      <t>ツイカ</t>
    </rPh>
    <rPh sb="38" eb="40">
      <t>バアイ</t>
    </rPh>
    <rPh sb="41" eb="42">
      <t>オナ</t>
    </rPh>
    <rPh sb="43" eb="45">
      <t>シンセイ</t>
    </rPh>
    <rPh sb="45" eb="46">
      <t>ショ</t>
    </rPh>
    <rPh sb="47" eb="49">
      <t>ツイカ</t>
    </rPh>
    <rPh sb="51" eb="52">
      <t>サイ</t>
    </rPh>
    <rPh sb="52" eb="53">
      <t>モウ</t>
    </rPh>
    <rPh sb="54" eb="55">
      <t>コ</t>
    </rPh>
    <phoneticPr fontId="3"/>
  </si>
  <si>
    <t>⑥支払いを個人にて支払うのは厳禁！！必ず道場・学校ごと、まとめて支払いをしてわかりやすいようにしてください。</t>
    <rPh sb="1" eb="3">
      <t>シハラ</t>
    </rPh>
    <rPh sb="5" eb="7">
      <t>コジン</t>
    </rPh>
    <rPh sb="9" eb="11">
      <t>シハラ</t>
    </rPh>
    <rPh sb="14" eb="16">
      <t>ゲンキン</t>
    </rPh>
    <rPh sb="18" eb="19">
      <t>カナラ</t>
    </rPh>
    <rPh sb="20" eb="22">
      <t>ドウジョウ</t>
    </rPh>
    <rPh sb="23" eb="25">
      <t>ガッコウ</t>
    </rPh>
    <rPh sb="32" eb="34">
      <t>シハラ</t>
    </rPh>
    <phoneticPr fontId="3"/>
  </si>
  <si>
    <t>⑦申請はエクセルデータ送付を基本とします。登録作業での名前間違い等を防ぐためです。、ご協力をお願いします。</t>
    <rPh sb="1" eb="3">
      <t>シンセイ</t>
    </rPh>
    <rPh sb="11" eb="13">
      <t>ソウフ</t>
    </rPh>
    <rPh sb="14" eb="16">
      <t>キホン</t>
    </rPh>
    <rPh sb="21" eb="25">
      <t>トウロクサギョウ</t>
    </rPh>
    <rPh sb="27" eb="31">
      <t>ナマエマチガ</t>
    </rPh>
    <rPh sb="32" eb="33">
      <t>トウ</t>
    </rPh>
    <rPh sb="34" eb="35">
      <t>フセ</t>
    </rPh>
    <rPh sb="43" eb="45">
      <t>キョウリョク</t>
    </rPh>
    <rPh sb="47" eb="48">
      <t>ネガ</t>
    </rPh>
    <phoneticPr fontId="3"/>
  </si>
  <si>
    <t>エクセルシートにすべて収まるようにできる限りPDFデータを使わずにお願い致します。</t>
    <rPh sb="11" eb="12">
      <t>オサ</t>
    </rPh>
    <rPh sb="20" eb="21">
      <t>カギ</t>
    </rPh>
    <rPh sb="29" eb="30">
      <t>ツカ</t>
    </rPh>
    <rPh sb="34" eb="35">
      <t>ネガ</t>
    </rPh>
    <rPh sb="36" eb="37">
      <t>イタ</t>
    </rPh>
    <phoneticPr fontId="3"/>
  </si>
  <si>
    <t>⑨事務局や担当者も本業を持って事務作業をしております、保護者からのお問い合わせなど</t>
    <rPh sb="1" eb="4">
      <t>ジムキョク</t>
    </rPh>
    <rPh sb="5" eb="8">
      <t>タントウシャ</t>
    </rPh>
    <rPh sb="9" eb="11">
      <t>ホンギョウ</t>
    </rPh>
    <rPh sb="12" eb="13">
      <t>モ</t>
    </rPh>
    <rPh sb="15" eb="17">
      <t>ジム</t>
    </rPh>
    <rPh sb="17" eb="19">
      <t>サギョウ</t>
    </rPh>
    <rPh sb="27" eb="30">
      <t>ホゴシャ</t>
    </rPh>
    <rPh sb="34" eb="35">
      <t>ト</t>
    </rPh>
    <rPh sb="36" eb="37">
      <t>ア</t>
    </rPh>
    <phoneticPr fontId="3"/>
  </si>
  <si>
    <t>で事務作業が止まり、作業が進まないことも多々あります。お問い合わせは道場責任者か学校責任者にてお願い致します。</t>
    <rPh sb="1" eb="5">
      <t>ジムサギョウ</t>
    </rPh>
    <rPh sb="6" eb="7">
      <t>ト</t>
    </rPh>
    <rPh sb="10" eb="12">
      <t>サギョウ</t>
    </rPh>
    <rPh sb="13" eb="14">
      <t>スス</t>
    </rPh>
    <rPh sb="20" eb="22">
      <t>タタ</t>
    </rPh>
    <rPh sb="28" eb="29">
      <t>ト</t>
    </rPh>
    <rPh sb="30" eb="31">
      <t>ア</t>
    </rPh>
    <rPh sb="34" eb="36">
      <t>ドウジョウ</t>
    </rPh>
    <rPh sb="36" eb="39">
      <t>セキニンシャ</t>
    </rPh>
    <rPh sb="40" eb="45">
      <t>ガッコウセキニンシャ</t>
    </rPh>
    <rPh sb="48" eb="49">
      <t>ネガ</t>
    </rPh>
    <rPh sb="50" eb="51">
      <t>イタ</t>
    </rPh>
    <phoneticPr fontId="3"/>
  </si>
  <si>
    <t>⑩手書きの場合は事務局でデータ入力作業をしなくてはならず、時間がかかりますので、皆様ご協力をお願い致します。</t>
    <rPh sb="1" eb="3">
      <t>テガ</t>
    </rPh>
    <rPh sb="5" eb="7">
      <t>バアイ</t>
    </rPh>
    <rPh sb="8" eb="10">
      <t>ジム</t>
    </rPh>
    <rPh sb="10" eb="11">
      <t>キョク</t>
    </rPh>
    <rPh sb="15" eb="17">
      <t>ニュウリョク</t>
    </rPh>
    <rPh sb="17" eb="19">
      <t>サギョウ</t>
    </rPh>
    <rPh sb="29" eb="31">
      <t>ジカン</t>
    </rPh>
    <rPh sb="40" eb="42">
      <t>ミナサマ</t>
    </rPh>
    <rPh sb="43" eb="45">
      <t>キョウリョク</t>
    </rPh>
    <rPh sb="47" eb="48">
      <t>ネガ</t>
    </rPh>
    <rPh sb="49" eb="50">
      <t>イタ</t>
    </rPh>
    <phoneticPr fontId="3"/>
  </si>
  <si>
    <t>申請書は【Excelデータ】で添付、【PDF】での投稿は禁止</t>
    <rPh sb="0" eb="2">
      <t>シンセイ</t>
    </rPh>
    <rPh sb="2" eb="3">
      <t>ショ</t>
    </rPh>
    <rPh sb="15" eb="17">
      <t>テンプ</t>
    </rPh>
    <phoneticPr fontId="3"/>
  </si>
  <si>
    <t>県連メールアドレス’　karate.k@abelia.ocn.ne.jp</t>
    <rPh sb="0" eb="2">
      <t>ケンレン</t>
    </rPh>
    <phoneticPr fontId="3"/>
  </si>
  <si>
    <t>①会員登録有効期限切れの方は、申請も必ず行ってください。全空連は全空連HPで登録。</t>
    <phoneticPr fontId="3"/>
  </si>
  <si>
    <t>　熊空連（一般：2年登録6,000円・ゴールデン：5年登録15,000円6年有効）</t>
    <phoneticPr fontId="3"/>
  </si>
  <si>
    <t>　未登録期間がある場合は、5年前まで遡っての登録が必要です。</t>
    <phoneticPr fontId="3"/>
  </si>
  <si>
    <t>③写真は張り付けて投稿可能ですが、画素数を落とさないとメールが届きませんので</t>
    <rPh sb="1" eb="3">
      <t>シャシン</t>
    </rPh>
    <rPh sb="4" eb="5">
      <t>ハ</t>
    </rPh>
    <rPh sb="6" eb="7">
      <t>ツ</t>
    </rPh>
    <rPh sb="9" eb="11">
      <t>トウコウ</t>
    </rPh>
    <rPh sb="11" eb="13">
      <t>カノウ</t>
    </rPh>
    <rPh sb="17" eb="20">
      <t>ガソスウ</t>
    </rPh>
    <rPh sb="21" eb="22">
      <t>オ</t>
    </rPh>
    <rPh sb="31" eb="32">
      <t>トド</t>
    </rPh>
    <phoneticPr fontId="3"/>
  </si>
  <si>
    <t>ご注意ください。PDFはできる限り使わずエクセルシートにすべてが収まるようにお願いします。</t>
    <rPh sb="1" eb="3">
      <t>チュウイ</t>
    </rPh>
    <rPh sb="15" eb="16">
      <t>カギ</t>
    </rPh>
    <rPh sb="17" eb="18">
      <t>ツカ</t>
    </rPh>
    <rPh sb="32" eb="33">
      <t>オサ</t>
    </rPh>
    <rPh sb="39" eb="40">
      <t>ネガ</t>
    </rPh>
    <phoneticPr fontId="3"/>
  </si>
  <si>
    <t>④申し込みは、HP投稿と県連メールアドレス両方に送信ください。。写真も貼り付けで投稿可能です。</t>
    <rPh sb="12" eb="14">
      <t>ケンレン</t>
    </rPh>
    <rPh sb="21" eb="23">
      <t>リョウホウ</t>
    </rPh>
    <rPh sb="24" eb="26">
      <t>ソウシン</t>
    </rPh>
    <phoneticPr fontId="3"/>
  </si>
  <si>
    <t>▼支払証の添付方法▼</t>
    <rPh sb="1" eb="3">
      <t>シハライ</t>
    </rPh>
    <rPh sb="3" eb="4">
      <t>ショウ</t>
    </rPh>
    <rPh sb="5" eb="7">
      <t>テンプ</t>
    </rPh>
    <rPh sb="7" eb="9">
      <t>ホウホウ</t>
    </rPh>
    <phoneticPr fontId="3"/>
  </si>
  <si>
    <t>Excelツールバー【挿入】→【画像】</t>
    <rPh sb="11" eb="13">
      <t>ソウニュウ</t>
    </rPh>
    <rPh sb="16" eb="18">
      <t>ガゾウ</t>
    </rPh>
    <phoneticPr fontId="3"/>
  </si>
  <si>
    <t>例：①スマホで撮影後、PCメールにデータを送信および共通メールアドレスにて下書き保存</t>
    <rPh sb="0" eb="1">
      <t>レイ</t>
    </rPh>
    <rPh sb="7" eb="10">
      <t>サツエイゴ</t>
    </rPh>
    <rPh sb="21" eb="23">
      <t>ソウシン</t>
    </rPh>
    <rPh sb="26" eb="28">
      <t>キョウツウ</t>
    </rPh>
    <rPh sb="37" eb="39">
      <t>シタガ</t>
    </rPh>
    <rPh sb="40" eb="42">
      <t>ホゾン</t>
    </rPh>
    <phoneticPr fontId="3"/>
  </si>
  <si>
    <t>写真データは画素数（容量）を落として添付</t>
    <rPh sb="0" eb="2">
      <t>シャシン</t>
    </rPh>
    <rPh sb="6" eb="9">
      <t>ガソスウ</t>
    </rPh>
    <rPh sb="10" eb="12">
      <t>ヨウリョウ</t>
    </rPh>
    <rPh sb="14" eb="15">
      <t>オ</t>
    </rPh>
    <rPh sb="18" eb="20">
      <t>テンプ</t>
    </rPh>
    <phoneticPr fontId="3"/>
  </si>
  <si>
    <t>　　②お家プリンターのスキャン機能活用</t>
    <rPh sb="4" eb="5">
      <t>ウチ</t>
    </rPh>
    <rPh sb="15" eb="17">
      <t>キノウ</t>
    </rPh>
    <rPh sb="17" eb="19">
      <t>カツヨウ</t>
    </rPh>
    <phoneticPr fontId="3"/>
  </si>
  <si>
    <t>※不要な項目は【行を削除】</t>
    <rPh sb="1" eb="3">
      <t>フヨウ</t>
    </rPh>
    <rPh sb="4" eb="6">
      <t>コウモク</t>
    </rPh>
    <rPh sb="8" eb="9">
      <t>ギョウ</t>
    </rPh>
    <rPh sb="10" eb="12">
      <t>サクジョ</t>
    </rPh>
    <phoneticPr fontId="3"/>
  </si>
  <si>
    <t>※申込原本（紙媒体・データ）および支払証は自己保管　（トラブル発生時、提出有）</t>
    <rPh sb="1" eb="3">
      <t>モウシコミ</t>
    </rPh>
    <rPh sb="3" eb="5">
      <t>ゲンポン</t>
    </rPh>
    <rPh sb="6" eb="7">
      <t>カミ</t>
    </rPh>
    <rPh sb="7" eb="9">
      <t>バイタイ</t>
    </rPh>
    <rPh sb="17" eb="19">
      <t>シハライ</t>
    </rPh>
    <rPh sb="19" eb="20">
      <t>ショウ</t>
    </rPh>
    <rPh sb="21" eb="23">
      <t>ジコ</t>
    </rPh>
    <rPh sb="23" eb="25">
      <t>ホカン</t>
    </rPh>
    <rPh sb="31" eb="34">
      <t>ハッセイジ</t>
    </rPh>
    <rPh sb="35" eb="37">
      <t>テイシュツ</t>
    </rPh>
    <rPh sb="37" eb="38">
      <t>ア</t>
    </rPh>
    <phoneticPr fontId="1"/>
  </si>
  <si>
    <t>(5年間は申請書、支払証は保管してください）</t>
    <rPh sb="2" eb="4">
      <t>ネンカン</t>
    </rPh>
    <rPh sb="5" eb="7">
      <t>シンセイ</t>
    </rPh>
    <rPh sb="7" eb="8">
      <t>ショ</t>
    </rPh>
    <rPh sb="9" eb="11">
      <t>シハラ</t>
    </rPh>
    <rPh sb="11" eb="12">
      <t>ショウ</t>
    </rPh>
    <rPh sb="13" eb="15">
      <t>ホカン</t>
    </rPh>
    <phoneticPr fontId="3"/>
  </si>
  <si>
    <t>郵送の場合はコピーしてまとめてA4で送付してください。</t>
    <rPh sb="0" eb="2">
      <t>ユウソウ</t>
    </rPh>
    <rPh sb="3" eb="5">
      <t>バアイ</t>
    </rPh>
    <rPh sb="18" eb="20">
      <t>ソウフ</t>
    </rPh>
    <phoneticPr fontId="3"/>
  </si>
  <si>
    <t>一般の方は県連会員証のコピーを張り付けてお申し込みください。</t>
    <rPh sb="0" eb="2">
      <t>イッパン</t>
    </rPh>
    <rPh sb="3" eb="4">
      <t>カタ</t>
    </rPh>
    <rPh sb="5" eb="7">
      <t>ケンレン</t>
    </rPh>
    <rPh sb="7" eb="10">
      <t>カイインショウ</t>
    </rPh>
    <rPh sb="15" eb="16">
      <t>ハ</t>
    </rPh>
    <rPh sb="17" eb="18">
      <t>ツ</t>
    </rPh>
    <rPh sb="21" eb="22">
      <t>モウ</t>
    </rPh>
    <rPh sb="23" eb="24">
      <t>コ</t>
    </rPh>
    <phoneticPr fontId="3"/>
  </si>
  <si>
    <t>一般の方は会員証コピーを張り付けてください。（小学生・高校生・大学生は不要）</t>
    <rPh sb="0" eb="2">
      <t>イッパン</t>
    </rPh>
    <rPh sb="3" eb="4">
      <t>カタ</t>
    </rPh>
    <rPh sb="5" eb="8">
      <t>カイインショウ</t>
    </rPh>
    <rPh sb="12" eb="13">
      <t>ハ</t>
    </rPh>
    <rPh sb="14" eb="15">
      <t>ツ</t>
    </rPh>
    <rPh sb="23" eb="26">
      <t>ショウガクセイ</t>
    </rPh>
    <rPh sb="27" eb="30">
      <t>コウコウセイ</t>
    </rPh>
    <rPh sb="31" eb="34">
      <t>ダイガクセイ</t>
    </rPh>
    <rPh sb="35" eb="37">
      <t>フヨウ</t>
    </rPh>
    <phoneticPr fontId="3"/>
  </si>
  <si>
    <t>郵送の場合はコピーしてまとめてA4で送付してください。</t>
    <rPh sb="0" eb="2">
      <t>ユウソウ</t>
    </rPh>
    <rPh sb="3" eb="5">
      <t>バアイ</t>
    </rPh>
    <rPh sb="18" eb="20">
      <t>ソウフ</t>
    </rPh>
    <phoneticPr fontId="3"/>
  </si>
  <si>
    <t>＊会員番号が分からない方や通知を頂いてない方は山内までご連絡ください。</t>
    <rPh sb="1" eb="5">
      <t>カイインバンゴウ</t>
    </rPh>
    <rPh sb="6" eb="7">
      <t>ワ</t>
    </rPh>
    <rPh sb="11" eb="12">
      <t>カタ</t>
    </rPh>
    <rPh sb="13" eb="15">
      <t>ツウチ</t>
    </rPh>
    <rPh sb="16" eb="17">
      <t>イタダ</t>
    </rPh>
    <rPh sb="21" eb="22">
      <t>カタ</t>
    </rPh>
    <rPh sb="23" eb="25">
      <t>ヤマウチ</t>
    </rPh>
    <rPh sb="28" eb="30">
      <t>レンラク</t>
    </rPh>
    <phoneticPr fontId="3"/>
  </si>
  <si>
    <t>☆要注意事項</t>
    <rPh sb="1" eb="2">
      <t>ヨウ</t>
    </rPh>
    <rPh sb="2" eb="4">
      <t>チュウイ</t>
    </rPh>
    <rPh sb="4" eb="6">
      <t>ジコウ</t>
    </rPh>
    <phoneticPr fontId="3"/>
  </si>
  <si>
    <t>返金票添付</t>
    <rPh sb="0" eb="2">
      <t>ヘンキン</t>
    </rPh>
    <rPh sb="2" eb="3">
      <t>ヒョウ</t>
    </rPh>
    <rPh sb="3" eb="5">
      <t>テンプ</t>
    </rPh>
    <phoneticPr fontId="3"/>
  </si>
  <si>
    <t>県連会員申請書に記入をお願いします。</t>
    <rPh sb="0" eb="2">
      <t>ケンレン</t>
    </rPh>
    <rPh sb="2" eb="4">
      <t>カイイン</t>
    </rPh>
    <rPh sb="4" eb="6">
      <t>シンセイ</t>
    </rPh>
    <rPh sb="6" eb="7">
      <t>ショ</t>
    </rPh>
    <rPh sb="8" eb="10">
      <t>キニュウ</t>
    </rPh>
    <rPh sb="12" eb="13">
      <t>ネガ</t>
    </rPh>
    <phoneticPr fontId="3"/>
  </si>
  <si>
    <t>会員番号が分からない場合は責任者より山内までご連絡ください。</t>
    <rPh sb="0" eb="2">
      <t>カイイン</t>
    </rPh>
    <rPh sb="2" eb="4">
      <t>バンゴウ</t>
    </rPh>
    <rPh sb="5" eb="6">
      <t>ワ</t>
    </rPh>
    <rPh sb="10" eb="12">
      <t>バアイ</t>
    </rPh>
    <rPh sb="13" eb="16">
      <t>セキニンシャ</t>
    </rPh>
    <rPh sb="18" eb="20">
      <t>ヤマウチ</t>
    </rPh>
    <rPh sb="23" eb="25">
      <t>レンラク</t>
    </rPh>
    <phoneticPr fontId="3"/>
  </si>
  <si>
    <t>☆県連会員番号を必ず記入すること、同時に申請する場合は申請中と記入し</t>
    <rPh sb="1" eb="3">
      <t>ケンレン</t>
    </rPh>
    <rPh sb="3" eb="5">
      <t>カイイン</t>
    </rPh>
    <rPh sb="5" eb="7">
      <t>バンゴウ</t>
    </rPh>
    <rPh sb="8" eb="9">
      <t>カナラ</t>
    </rPh>
    <rPh sb="10" eb="12">
      <t>キニュウ</t>
    </rPh>
    <rPh sb="17" eb="19">
      <t>ドウジ</t>
    </rPh>
    <rPh sb="20" eb="22">
      <t>シンセイ</t>
    </rPh>
    <rPh sb="24" eb="26">
      <t>バアイ</t>
    </rPh>
    <rPh sb="27" eb="30">
      <t>シンセイチュウ</t>
    </rPh>
    <rPh sb="31" eb="33">
      <t>キニュウ</t>
    </rPh>
    <phoneticPr fontId="3"/>
  </si>
  <si>
    <t>☆支払い証は道場名・道場責任者氏名での申し込みをしてください。</t>
    <rPh sb="1" eb="3">
      <t>シハラ</t>
    </rPh>
    <rPh sb="4" eb="5">
      <t>ショウ</t>
    </rPh>
    <rPh sb="6" eb="9">
      <t>ドウジョウメイ</t>
    </rPh>
    <rPh sb="10" eb="12">
      <t>ドウジョウ</t>
    </rPh>
    <rPh sb="12" eb="15">
      <t>セキニンシャ</t>
    </rPh>
    <rPh sb="15" eb="17">
      <t>シメイ</t>
    </rPh>
    <rPh sb="19" eb="20">
      <t>モウ</t>
    </rPh>
    <rPh sb="21" eb="22">
      <t>コ</t>
    </rPh>
    <phoneticPr fontId="3"/>
  </si>
  <si>
    <t>支払い項目、金額等を書いてお支払いください。</t>
    <rPh sb="0" eb="2">
      <t>シハラ</t>
    </rPh>
    <rPh sb="3" eb="5">
      <t>コウモク</t>
    </rPh>
    <rPh sb="6" eb="8">
      <t>キンガク</t>
    </rPh>
    <rPh sb="8" eb="9">
      <t>トウ</t>
    </rPh>
    <rPh sb="10" eb="11">
      <t>カ</t>
    </rPh>
    <rPh sb="14" eb="16">
      <t>シハラ</t>
    </rPh>
    <phoneticPr fontId="3"/>
  </si>
  <si>
    <t>（詳しくは注意事項を参照ください）</t>
    <rPh sb="1" eb="2">
      <t>クワ</t>
    </rPh>
    <rPh sb="5" eb="9">
      <t>チュウイジコウ</t>
    </rPh>
    <rPh sb="10" eb="12">
      <t>サンショウ</t>
    </rPh>
    <phoneticPr fontId="3"/>
  </si>
  <si>
    <t>☆まず初めに注意事項をお読みください。</t>
    <rPh sb="3" eb="4">
      <t>ハジ</t>
    </rPh>
    <rPh sb="6" eb="10">
      <t>チュウイジコウ</t>
    </rPh>
    <rPh sb="12" eb="13">
      <t>ヨ</t>
    </rPh>
    <phoneticPr fontId="3"/>
  </si>
  <si>
    <t>道場長　県連会員証　　張り付け</t>
    <rPh sb="0" eb="3">
      <t>ドウジョウチョウ</t>
    </rPh>
    <rPh sb="4" eb="6">
      <t>ケンレン</t>
    </rPh>
    <rPh sb="6" eb="9">
      <t>カイインショウ</t>
    </rPh>
    <rPh sb="11" eb="12">
      <t>ハ</t>
    </rPh>
    <rPh sb="13" eb="14">
      <t>ツ</t>
    </rPh>
    <phoneticPr fontId="3"/>
  </si>
  <si>
    <t>＊学校責任者は必要ありません（資格を保有している先生は必要です。）</t>
    <rPh sb="1" eb="3">
      <t>がっこう</t>
    </rPh>
    <rPh sb="3" eb="6">
      <t>せきにんしゃ</t>
    </rPh>
    <rPh sb="7" eb="9">
      <t>ひつよう</t>
    </rPh>
    <rPh sb="15" eb="17">
      <t>しかく</t>
    </rPh>
    <rPh sb="18" eb="20">
      <t>ほゆう</t>
    </rPh>
    <rPh sb="24" eb="26">
      <t>せんせい</t>
    </rPh>
    <rPh sb="27" eb="29">
      <t>ひつよう</t>
    </rPh>
    <phoneticPr fontId="5" type="Hiragana" alignment="distributed"/>
  </si>
  <si>
    <t>＊見本審査申請書を見られて記入してください。</t>
    <rPh sb="1" eb="3">
      <t>ミホン</t>
    </rPh>
    <rPh sb="3" eb="5">
      <t>シンサ</t>
    </rPh>
    <rPh sb="5" eb="8">
      <t>シンセイショ</t>
    </rPh>
    <rPh sb="9" eb="10">
      <t>ミ</t>
    </rPh>
    <rPh sb="13" eb="15">
      <t>キニュウ</t>
    </rPh>
    <phoneticPr fontId="3"/>
  </si>
  <si>
    <t>【公認級移行登録】申請書</t>
    <phoneticPr fontId="3"/>
  </si>
  <si>
    <t>　　　　　　　（会派で取得した公認級位⇒県連に移行登録）</t>
    <phoneticPr fontId="3"/>
  </si>
  <si>
    <t>②県連会員登録料は、事前に支払いを完了しておいてください。</t>
    <rPh sb="1" eb="3">
      <t>ケンレン</t>
    </rPh>
    <rPh sb="3" eb="5">
      <t>カイイン</t>
    </rPh>
    <rPh sb="5" eb="8">
      <t>トウロクリョウ</t>
    </rPh>
    <rPh sb="10" eb="12">
      <t>ジゼン</t>
    </rPh>
    <rPh sb="13" eb="15">
      <t>シハラ</t>
    </rPh>
    <rPh sb="17" eb="19">
      <t>カンリョウ</t>
    </rPh>
    <phoneticPr fontId="3"/>
  </si>
  <si>
    <t>＊道場長の県連会員登録が切れの場合は</t>
    <phoneticPr fontId="5" type="Hiragana" alignment="distributed"/>
  </si>
  <si>
    <t>申請等無効になる場合がありますので、ご注意ください</t>
    <phoneticPr fontId="5" type="Hiragana" alignment="distributed"/>
  </si>
  <si>
    <t>のみの支払いをお願い致します。</t>
    <phoneticPr fontId="5" type="Hiragana" alignment="distributed"/>
  </si>
  <si>
    <t>審査費の支払いについては審査費用</t>
    <rPh sb="0" eb="2">
      <t>しんさ</t>
    </rPh>
    <rPh sb="2" eb="3">
      <t>ひ</t>
    </rPh>
    <rPh sb="12" eb="16">
      <t>しんさひよう</t>
    </rPh>
    <phoneticPr fontId="5" type="Hiragana" alignment="distributed"/>
  </si>
  <si>
    <t>（他行事・会員登録と一緒に支払いはしないでください）</t>
    <rPh sb="5" eb="7">
      <t>かいいん</t>
    </rPh>
    <rPh sb="7" eb="9">
      <t>とうろく</t>
    </rPh>
    <phoneticPr fontId="5" type="Hiragana" alignment="distributed"/>
  </si>
  <si>
    <t>今年度より会員登録は県連Hp会員登録システムでの登録になりますので、ご注意をお願い致します。</t>
    <rPh sb="0" eb="3">
      <t>コンネンド</t>
    </rPh>
    <rPh sb="5" eb="9">
      <t>カイイントウロク</t>
    </rPh>
    <rPh sb="10" eb="12">
      <t>ケンレン</t>
    </rPh>
    <rPh sb="14" eb="18">
      <t>カイイントウロク</t>
    </rPh>
    <rPh sb="24" eb="26">
      <t>トウロク</t>
    </rPh>
    <rPh sb="35" eb="37">
      <t>チュウイ</t>
    </rPh>
    <rPh sb="39" eb="40">
      <t>ネガ</t>
    </rPh>
    <rPh sb="41" eb="42">
      <t>イタ</t>
    </rPh>
    <phoneticPr fontId="3"/>
  </si>
  <si>
    <t>支払いは道場単位で行いますので、お間違えのないようにお願い致します。</t>
    <rPh sb="0" eb="2">
      <t>シハラ</t>
    </rPh>
    <rPh sb="4" eb="8">
      <t>ドウジョウタンイ</t>
    </rPh>
    <rPh sb="9" eb="10">
      <t>オコナ</t>
    </rPh>
    <rPh sb="17" eb="19">
      <t>マチガ</t>
    </rPh>
    <rPh sb="27" eb="28">
      <t>ネガ</t>
    </rPh>
    <rPh sb="29" eb="30">
      <t>イタ</t>
    </rPh>
    <phoneticPr fontId="3"/>
  </si>
  <si>
    <t>会員登録支払いはすべて確認書に記入し、他行事支払いと一緒ではなく、単独での支払いとなります。</t>
    <rPh sb="0" eb="4">
      <t>カイイントウロク</t>
    </rPh>
    <rPh sb="4" eb="6">
      <t>シハラ</t>
    </rPh>
    <rPh sb="11" eb="13">
      <t>カクニン</t>
    </rPh>
    <rPh sb="13" eb="14">
      <t>ショ</t>
    </rPh>
    <rPh sb="15" eb="17">
      <t>キニュウ</t>
    </rPh>
    <rPh sb="19" eb="20">
      <t>タ</t>
    </rPh>
    <rPh sb="20" eb="22">
      <t>ギョウジ</t>
    </rPh>
    <rPh sb="22" eb="24">
      <t>シハラ</t>
    </rPh>
    <rPh sb="26" eb="28">
      <t>イッショ</t>
    </rPh>
    <rPh sb="33" eb="35">
      <t>タンドク</t>
    </rPh>
    <rPh sb="37" eb="39">
      <t>シハラ</t>
    </rPh>
    <phoneticPr fontId="3"/>
  </si>
  <si>
    <r>
      <rPr>
        <sz val="16"/>
        <rFont val="HG丸ｺﾞｼｯｸM-PRO"/>
        <family val="3"/>
        <charset val="128"/>
      </rPr>
      <t>▼</t>
    </r>
    <r>
      <rPr>
        <sz val="16"/>
        <color rgb="FFFF0000"/>
        <rFont val="HG丸ｺﾞｼｯｸM-PRO"/>
        <family val="3"/>
        <charset val="128"/>
      </rPr>
      <t>ホームページ投稿をお願い致します。</t>
    </r>
    <r>
      <rPr>
        <sz val="16"/>
        <rFont val="HG丸ｺﾞｼｯｸM-PRO"/>
        <family val="3"/>
        <charset val="128"/>
      </rPr>
      <t>▼</t>
    </r>
    <r>
      <rPr>
        <sz val="16"/>
        <color rgb="FFFF0000"/>
        <rFont val="HG丸ｺﾞｼｯｸM-PRO"/>
        <family val="3"/>
        <charset val="128"/>
      </rPr>
      <t>届かない場合は県連メールにお願い致します。</t>
    </r>
    <rPh sb="7" eb="9">
      <t>トウコウ</t>
    </rPh>
    <rPh sb="11" eb="12">
      <t>ネガ</t>
    </rPh>
    <rPh sb="13" eb="14">
      <t>イタ</t>
    </rPh>
    <rPh sb="19" eb="20">
      <t>トド</t>
    </rPh>
    <rPh sb="23" eb="25">
      <t>バアイ</t>
    </rPh>
    <rPh sb="26" eb="28">
      <t>ケンレン</t>
    </rPh>
    <rPh sb="33" eb="34">
      <t>ネガ</t>
    </rPh>
    <rPh sb="35" eb="36">
      <t>イタ</t>
    </rPh>
    <phoneticPr fontId="3"/>
  </si>
  <si>
    <r>
      <t>申請書は【Excelデータ】で添付、【PDF】での投稿は禁止　データ容量に注意　</t>
    </r>
    <r>
      <rPr>
        <sz val="11"/>
        <color rgb="FFFF0000"/>
        <rFont val="HG丸ｺﾞｼｯｸM-PRO"/>
        <family val="3"/>
        <charset val="128"/>
      </rPr>
      <t>2Mまでに収まるように！</t>
    </r>
    <rPh sb="0" eb="2">
      <t>シンセイ</t>
    </rPh>
    <rPh sb="2" eb="3">
      <t>ショ</t>
    </rPh>
    <rPh sb="15" eb="17">
      <t>テンプ</t>
    </rPh>
    <rPh sb="34" eb="36">
      <t>ヨウリョウ</t>
    </rPh>
    <rPh sb="37" eb="39">
      <t>チュウイ</t>
    </rPh>
    <rPh sb="45" eb="46">
      <t>オサ</t>
    </rPh>
    <phoneticPr fontId="3"/>
  </si>
  <si>
    <t>添付書類でエクセルデータと別にPDFデータを送付するのはできる限りさけエクセルデータ1つに収まるようにお願い致します。</t>
    <phoneticPr fontId="3"/>
  </si>
  <si>
    <t>最後に申請書の原本控え（支払い証含む）は必ず保管をお願い致します。</t>
    <rPh sb="0" eb="2">
      <t>サイゴ</t>
    </rPh>
    <rPh sb="3" eb="6">
      <t>シンセイショ</t>
    </rPh>
    <rPh sb="7" eb="9">
      <t>ゲンポン</t>
    </rPh>
    <rPh sb="9" eb="10">
      <t>ヒカ</t>
    </rPh>
    <rPh sb="12" eb="14">
      <t>シハラ</t>
    </rPh>
    <rPh sb="15" eb="16">
      <t>ショウ</t>
    </rPh>
    <rPh sb="16" eb="17">
      <t>フク</t>
    </rPh>
    <rPh sb="20" eb="21">
      <t>カナラ</t>
    </rPh>
    <rPh sb="22" eb="24">
      <t>ホカン</t>
    </rPh>
    <rPh sb="26" eb="27">
      <t>ネガ</t>
    </rPh>
    <rPh sb="28" eb="29">
      <t>イタ</t>
    </rPh>
    <phoneticPr fontId="3"/>
  </si>
  <si>
    <t>申請不備などで証明の為、再提出してもらう場合がありますのでご注意をお願い致します。</t>
    <rPh sb="0" eb="2">
      <t>シンセイ</t>
    </rPh>
    <rPh sb="2" eb="4">
      <t>フビ</t>
    </rPh>
    <rPh sb="7" eb="9">
      <t>ショウメイ</t>
    </rPh>
    <rPh sb="10" eb="11">
      <t>タメ</t>
    </rPh>
    <rPh sb="12" eb="15">
      <t>サイテイシュツ</t>
    </rPh>
    <rPh sb="20" eb="22">
      <t>バアイ</t>
    </rPh>
    <rPh sb="30" eb="32">
      <t>チュウイ</t>
    </rPh>
    <rPh sb="34" eb="35">
      <t>ネガ</t>
    </rPh>
    <rPh sb="36" eb="37">
      <t>イタ</t>
    </rPh>
    <phoneticPr fontId="3"/>
  </si>
  <si>
    <t>証明が出来ない場合は再度申し込みとなります。</t>
    <rPh sb="0" eb="2">
      <t>ショウメイ</t>
    </rPh>
    <rPh sb="3" eb="5">
      <t>デキ</t>
    </rPh>
    <rPh sb="7" eb="9">
      <t>バアイ</t>
    </rPh>
    <rPh sb="10" eb="12">
      <t>サイド</t>
    </rPh>
    <rPh sb="12" eb="13">
      <t>モウ</t>
    </rPh>
    <rPh sb="14" eb="15">
      <t>コ</t>
    </rPh>
    <phoneticPr fontId="3"/>
  </si>
  <si>
    <t>審査代金についても同様となります。</t>
    <rPh sb="0" eb="2">
      <t>シンサ</t>
    </rPh>
    <rPh sb="2" eb="4">
      <t>ダイキン</t>
    </rPh>
    <rPh sb="9" eb="11">
      <t>ドウヨウ</t>
    </rPh>
    <phoneticPr fontId="3"/>
  </si>
  <si>
    <r>
      <t>県連メールアドレス’　karate.k@abelia.ocn.ne.jp　</t>
    </r>
    <r>
      <rPr>
        <sz val="11"/>
        <color rgb="FFFF0000"/>
        <rFont val="HG丸ｺﾞｼｯｸM-PRO"/>
        <family val="3"/>
        <charset val="128"/>
      </rPr>
      <t>基本HPでの投稿を厳守ください</t>
    </r>
    <rPh sb="0" eb="2">
      <t>ケンレン</t>
    </rPh>
    <rPh sb="37" eb="39">
      <t>キホン</t>
    </rPh>
    <rPh sb="43" eb="45">
      <t>トウコウ</t>
    </rPh>
    <rPh sb="46" eb="48">
      <t>ゲンシュ</t>
    </rPh>
    <phoneticPr fontId="3"/>
  </si>
  <si>
    <t>に送られると、宮﨑、益田、山内、荒木、矢野に自動的に転送されます。</t>
    <rPh sb="1" eb="2">
      <t>オク</t>
    </rPh>
    <rPh sb="7" eb="9">
      <t>ミヤザキ</t>
    </rPh>
    <rPh sb="10" eb="12">
      <t>マスダ</t>
    </rPh>
    <rPh sb="13" eb="15">
      <t>ヤマウチ</t>
    </rPh>
    <rPh sb="16" eb="18">
      <t>アラキ</t>
    </rPh>
    <rPh sb="19" eb="21">
      <t>ヤノ</t>
    </rPh>
    <rPh sb="22" eb="25">
      <t>ジドウテキ</t>
    </rPh>
    <rPh sb="26" eb="28">
      <t>テンソウ</t>
    </rPh>
    <phoneticPr fontId="3"/>
  </si>
  <si>
    <r>
      <t>⑧やむを得ず手書きで郵送する場合は、</t>
    </r>
    <r>
      <rPr>
        <sz val="11"/>
        <color rgb="FFFF0000"/>
        <rFont val="游ゴシック"/>
        <family val="3"/>
        <charset val="128"/>
        <scheme val="minor"/>
      </rPr>
      <t>県連事務局に郵送して</t>
    </r>
    <r>
      <rPr>
        <sz val="11"/>
        <color theme="1"/>
        <rFont val="游ゴシック"/>
        <family val="2"/>
        <charset val="128"/>
        <scheme val="minor"/>
      </rPr>
      <t>、楷書で大きく記入してください。</t>
    </r>
    <rPh sb="4" eb="5">
      <t>エ</t>
    </rPh>
    <rPh sb="6" eb="8">
      <t>テガ</t>
    </rPh>
    <rPh sb="10" eb="12">
      <t>ユウソウ</t>
    </rPh>
    <rPh sb="14" eb="16">
      <t>バアイ</t>
    </rPh>
    <rPh sb="18" eb="20">
      <t>ケンレン</t>
    </rPh>
    <rPh sb="20" eb="23">
      <t>ジムキョク</t>
    </rPh>
    <rPh sb="24" eb="26">
      <t>ユウソウ</t>
    </rPh>
    <rPh sb="29" eb="31">
      <t>カイショ</t>
    </rPh>
    <rPh sb="32" eb="33">
      <t>オオ</t>
    </rPh>
    <rPh sb="35" eb="37">
      <t>キニュウ</t>
    </rPh>
    <phoneticPr fontId="3"/>
  </si>
  <si>
    <t>少年【公認１級審査会】申請書</t>
    <rPh sb="0" eb="2">
      <t>ショウネン</t>
    </rPh>
    <rPh sb="3" eb="5">
      <t>コウニン</t>
    </rPh>
    <rPh sb="6" eb="7">
      <t>キュウ</t>
    </rPh>
    <rPh sb="7" eb="10">
      <t>シンサカイ</t>
    </rPh>
    <phoneticPr fontId="3"/>
  </si>
  <si>
    <t>2級</t>
    <rPh sb="1" eb="2">
      <t>キュウ</t>
    </rPh>
    <phoneticPr fontId="3"/>
  </si>
  <si>
    <r>
      <t>免状郵送料（</t>
    </r>
    <r>
      <rPr>
        <sz val="11"/>
        <color rgb="FFFF0000"/>
        <rFont val="HG丸ｺﾞｼｯｸM-PRO"/>
        <family val="3"/>
        <charset val="128"/>
      </rPr>
      <t>原則支払い</t>
    </r>
    <r>
      <rPr>
        <sz val="11"/>
        <rFont val="HG丸ｺﾞｼｯｸM-PRO"/>
        <family val="3"/>
        <charset val="128"/>
      </rPr>
      <t>、道場単位）</t>
    </r>
    <rPh sb="0" eb="2">
      <t>メンジョウ</t>
    </rPh>
    <rPh sb="2" eb="5">
      <t>ユウソウリョウ</t>
    </rPh>
    <rPh sb="6" eb="8">
      <t>ゲンソク</t>
    </rPh>
    <rPh sb="8" eb="10">
      <t>シハラ</t>
    </rPh>
    <rPh sb="12" eb="14">
      <t>ドウジョウ</t>
    </rPh>
    <rPh sb="14" eb="16">
      <t>タンイ</t>
    </rPh>
    <phoneticPr fontId="3"/>
  </si>
  <si>
    <r>
      <rPr>
        <sz val="14"/>
        <rFont val="HG丸ｺﾞｼｯｸM-PRO"/>
        <family val="3"/>
        <charset val="128"/>
      </rPr>
      <t>▼</t>
    </r>
    <r>
      <rPr>
        <sz val="14"/>
        <color rgb="FFFF0000"/>
        <rFont val="HG丸ｺﾞｼｯｸM-PRO"/>
        <family val="3"/>
        <charset val="128"/>
      </rPr>
      <t>ホームページ申込もしくは県連メールに申し込みをお願い致します。</t>
    </r>
    <r>
      <rPr>
        <sz val="14"/>
        <rFont val="HG丸ｺﾞｼｯｸM-PRO"/>
        <family val="3"/>
        <charset val="128"/>
      </rPr>
      <t>▼</t>
    </r>
    <rPh sb="7" eb="9">
      <t>モウシコミ</t>
    </rPh>
    <rPh sb="13" eb="15">
      <t>ケンレン</t>
    </rPh>
    <rPh sb="19" eb="20">
      <t>モウ</t>
    </rPh>
    <rPh sb="21" eb="22">
      <t>コ</t>
    </rPh>
    <rPh sb="25" eb="26">
      <t>ネガ</t>
    </rPh>
    <rPh sb="27" eb="28">
      <t>イタ</t>
    </rPh>
    <phoneticPr fontId="3"/>
  </si>
  <si>
    <t>①県連会員証</t>
    <rPh sb="1" eb="3">
      <t>ケンレン</t>
    </rPh>
    <rPh sb="3" eb="6">
      <t>カイインショウ</t>
    </rPh>
    <phoneticPr fontId="3"/>
  </si>
  <si>
    <t>①全空連会員証</t>
    <rPh sb="1" eb="4">
      <t>ゼンソラレン</t>
    </rPh>
    <rPh sb="4" eb="6">
      <t>カイイン</t>
    </rPh>
    <rPh sb="6" eb="7">
      <t>ショウ</t>
    </rPh>
    <phoneticPr fontId="3"/>
  </si>
  <si>
    <t>②県連会員証</t>
    <rPh sb="1" eb="3">
      <t>ケンレン</t>
    </rPh>
    <rPh sb="3" eb="6">
      <t>カイインショウ</t>
    </rPh>
    <phoneticPr fontId="3"/>
  </si>
  <si>
    <t>②全空連会員証</t>
    <rPh sb="1" eb="4">
      <t>ゼンソラレン</t>
    </rPh>
    <rPh sb="4" eb="6">
      <t>カイイン</t>
    </rPh>
    <rPh sb="6" eb="7">
      <t>ショウ</t>
    </rPh>
    <phoneticPr fontId="3"/>
  </si>
  <si>
    <t>①名前：</t>
    <rPh sb="1" eb="3">
      <t>ナマエ</t>
    </rPh>
    <phoneticPr fontId="3"/>
  </si>
  <si>
    <t>②名前：</t>
    <rPh sb="1" eb="3">
      <t>ナマエ</t>
    </rPh>
    <phoneticPr fontId="3"/>
  </si>
  <si>
    <t>③名前：</t>
    <rPh sb="1" eb="3">
      <t>ナマエ</t>
    </rPh>
    <phoneticPr fontId="3"/>
  </si>
  <si>
    <t>④名前：</t>
    <rPh sb="1" eb="3">
      <t>ナマエ</t>
    </rPh>
    <phoneticPr fontId="3"/>
  </si>
  <si>
    <t>③名前：</t>
    <phoneticPr fontId="3"/>
  </si>
  <si>
    <t>④名前：</t>
    <phoneticPr fontId="3"/>
  </si>
  <si>
    <t>⑤名前：</t>
    <rPh sb="1" eb="3">
      <t>ナマエ</t>
    </rPh>
    <phoneticPr fontId="3"/>
  </si>
  <si>
    <t>⑥名前：</t>
    <rPh sb="1" eb="3">
      <t>ナマエ</t>
    </rPh>
    <phoneticPr fontId="3"/>
  </si>
  <si>
    <t>⑦名前：</t>
    <phoneticPr fontId="3"/>
  </si>
  <si>
    <t>⑧名前：</t>
    <phoneticPr fontId="3"/>
  </si>
  <si>
    <t>県連会員証</t>
    <rPh sb="0" eb="2">
      <t>ケンレン</t>
    </rPh>
    <rPh sb="2" eb="5">
      <t>カイインショウ</t>
    </rPh>
    <phoneticPr fontId="3"/>
  </si>
  <si>
    <t>全空連会員証</t>
    <rPh sb="0" eb="1">
      <t>ゼン</t>
    </rPh>
    <rPh sb="1" eb="3">
      <t>ソラレン</t>
    </rPh>
    <rPh sb="3" eb="6">
      <t>カイインショウ</t>
    </rPh>
    <phoneticPr fontId="3"/>
  </si>
  <si>
    <t>全空連会員証</t>
    <rPh sb="0" eb="3">
      <t>ゼンソラレン</t>
    </rPh>
    <rPh sb="3" eb="6">
      <t>カイインショウ</t>
    </rPh>
    <phoneticPr fontId="3"/>
  </si>
  <si>
    <t>1級申請のみ</t>
    <rPh sb="1" eb="2">
      <t>キュウ</t>
    </rPh>
    <rPh sb="2" eb="4">
      <t>シンセイ</t>
    </rPh>
    <phoneticPr fontId="3"/>
  </si>
  <si>
    <t>（中学校にて道場登録をしている団体）</t>
    <rPh sb="1" eb="4">
      <t>チュウガッコウ</t>
    </rPh>
    <rPh sb="6" eb="8">
      <t>ドウジョウ</t>
    </rPh>
    <rPh sb="8" eb="10">
      <t>トウロク</t>
    </rPh>
    <rPh sb="15" eb="17">
      <t>ダンタイ</t>
    </rPh>
    <phoneticPr fontId="3"/>
  </si>
  <si>
    <t>一般【公認１級】申請書</t>
    <rPh sb="0" eb="2">
      <t>イッパン</t>
    </rPh>
    <phoneticPr fontId="3"/>
  </si>
  <si>
    <t>（＊高校・大学にて道場登録をしている団体）</t>
    <rPh sb="2" eb="4">
      <t>コウコウ</t>
    </rPh>
    <rPh sb="5" eb="7">
      <t>ダイガク</t>
    </rPh>
    <rPh sb="9" eb="11">
      <t>ドウジョウ</t>
    </rPh>
    <rPh sb="11" eb="13">
      <t>トウロク</t>
    </rPh>
    <rPh sb="18" eb="20">
      <t>ダンタイ</t>
    </rPh>
    <phoneticPr fontId="3"/>
  </si>
  <si>
    <r>
      <t>郵送料</t>
    </r>
    <r>
      <rPr>
        <sz val="11"/>
        <color rgb="FFFF0000"/>
        <rFont val="HG丸ｺﾞｼｯｸM-PRO"/>
        <family val="3"/>
        <charset val="128"/>
      </rPr>
      <t>＊</t>
    </r>
    <rPh sb="0" eb="3">
      <t>ユウソウリョウ</t>
    </rPh>
    <phoneticPr fontId="3"/>
  </si>
  <si>
    <t>＊中学で道場登録をされている団体は、少年１級申請のみシートに書いてください。</t>
    <rPh sb="1" eb="3">
      <t>チュウガク</t>
    </rPh>
    <rPh sb="4" eb="6">
      <t>ドウジョウ</t>
    </rPh>
    <rPh sb="6" eb="8">
      <t>トウロク</t>
    </rPh>
    <rPh sb="14" eb="16">
      <t>ダンタイ</t>
    </rPh>
    <rPh sb="18" eb="20">
      <t>ショウネン</t>
    </rPh>
    <rPh sb="21" eb="22">
      <t>キュウ</t>
    </rPh>
    <rPh sb="22" eb="24">
      <t>シンセイ</t>
    </rPh>
    <rPh sb="30" eb="31">
      <t>カ</t>
    </rPh>
    <phoneticPr fontId="3"/>
  </si>
  <si>
    <t>＊高校・大学で道場登録をされている団体は一般１級申請のみシートに書いてください。</t>
    <rPh sb="1" eb="3">
      <t>コウコウ</t>
    </rPh>
    <rPh sb="4" eb="6">
      <t>ダイガク</t>
    </rPh>
    <rPh sb="7" eb="9">
      <t>ドウジョウ</t>
    </rPh>
    <rPh sb="9" eb="11">
      <t>トウロク</t>
    </rPh>
    <rPh sb="17" eb="19">
      <t>ダンタイ</t>
    </rPh>
    <rPh sb="20" eb="22">
      <t>イッパン</t>
    </rPh>
    <rPh sb="23" eb="24">
      <t>キュウ</t>
    </rPh>
    <rPh sb="24" eb="26">
      <t>シンセイ</t>
    </rPh>
    <rPh sb="32" eb="33">
      <t>カ</t>
    </rPh>
    <phoneticPr fontId="3"/>
  </si>
  <si>
    <t>＊県連会員登録は先に支払いを済ませて会員登録確認書にて支払いを張り付けてお申込みを済ませておいてください。</t>
    <rPh sb="1" eb="3">
      <t>ケンレン</t>
    </rPh>
    <rPh sb="3" eb="5">
      <t>カイイン</t>
    </rPh>
    <rPh sb="5" eb="7">
      <t>トウロク</t>
    </rPh>
    <rPh sb="8" eb="9">
      <t>サキ</t>
    </rPh>
    <rPh sb="10" eb="12">
      <t>シハラ</t>
    </rPh>
    <rPh sb="14" eb="15">
      <t>ス</t>
    </rPh>
    <rPh sb="18" eb="20">
      <t>カイイン</t>
    </rPh>
    <rPh sb="20" eb="22">
      <t>トウロク</t>
    </rPh>
    <rPh sb="22" eb="25">
      <t>カクニンショ</t>
    </rPh>
    <rPh sb="27" eb="29">
      <t>シハラ</t>
    </rPh>
    <rPh sb="31" eb="32">
      <t>ハ</t>
    </rPh>
    <rPh sb="33" eb="34">
      <t>ツ</t>
    </rPh>
    <rPh sb="37" eb="39">
      <t>モウシコ</t>
    </rPh>
    <rPh sb="41" eb="42">
      <t>ス</t>
    </rPh>
    <phoneticPr fontId="3"/>
  </si>
  <si>
    <t>会員登録確認書に記入し支払い証を張り付けて先にご提出ください。</t>
    <rPh sb="0" eb="2">
      <t>カイイン</t>
    </rPh>
    <rPh sb="2" eb="4">
      <t>トウロク</t>
    </rPh>
    <rPh sb="4" eb="7">
      <t>カクニンショ</t>
    </rPh>
    <rPh sb="8" eb="10">
      <t>キニュウ</t>
    </rPh>
    <rPh sb="11" eb="13">
      <t>シハラ</t>
    </rPh>
    <rPh sb="14" eb="15">
      <t>ショウ</t>
    </rPh>
    <rPh sb="16" eb="17">
      <t>ハ</t>
    </rPh>
    <rPh sb="18" eb="19">
      <t>ツ</t>
    </rPh>
    <rPh sb="21" eb="22">
      <t>サキ</t>
    </rPh>
    <rPh sb="24" eb="26">
      <t>テイシュツ</t>
    </rPh>
    <phoneticPr fontId="3"/>
  </si>
  <si>
    <t>☆県連会員番号を必ず記入すること（Hpにて会員登録番号を入手ください）</t>
    <rPh sb="1" eb="3">
      <t>ケンレン</t>
    </rPh>
    <rPh sb="3" eb="5">
      <t>カイイン</t>
    </rPh>
    <rPh sb="5" eb="7">
      <t>バンゴウ</t>
    </rPh>
    <rPh sb="8" eb="9">
      <t>カナラ</t>
    </rPh>
    <rPh sb="10" eb="12">
      <t>キニュウ</t>
    </rPh>
    <rPh sb="21" eb="23">
      <t>カイイン</t>
    </rPh>
    <rPh sb="23" eb="25">
      <t>トウロク</t>
    </rPh>
    <rPh sb="25" eb="27">
      <t>バンゴウ</t>
    </rPh>
    <rPh sb="28" eb="30">
      <t>ニュウシュ</t>
    </rPh>
    <phoneticPr fontId="3"/>
  </si>
  <si>
    <t>会員登録は先に支払いを済ませて</t>
    <rPh sb="0" eb="4">
      <t>カイイントウロク</t>
    </rPh>
    <rPh sb="5" eb="6">
      <t>サキ</t>
    </rPh>
    <rPh sb="7" eb="9">
      <t>シハラ</t>
    </rPh>
    <rPh sb="11" eb="12">
      <t>ス</t>
    </rPh>
    <phoneticPr fontId="3"/>
  </si>
  <si>
    <t>会員登録確認書に記入し支払い証を張り付けて</t>
    <rPh sb="0" eb="4">
      <t>カイイントウロク</t>
    </rPh>
    <rPh sb="4" eb="7">
      <t>カクニンショ</t>
    </rPh>
    <rPh sb="8" eb="10">
      <t>キニュウ</t>
    </rPh>
    <rPh sb="11" eb="13">
      <t>シハラ</t>
    </rPh>
    <rPh sb="14" eb="15">
      <t>ショウ</t>
    </rPh>
    <rPh sb="16" eb="17">
      <t>ハ</t>
    </rPh>
    <rPh sb="18" eb="19">
      <t>ツ</t>
    </rPh>
    <phoneticPr fontId="3"/>
  </si>
  <si>
    <t>お申込みください。</t>
    <rPh sb="1" eb="3">
      <t>モウシコ</t>
    </rPh>
    <phoneticPr fontId="3"/>
  </si>
  <si>
    <t>★例題通りに名前に必ずふりがなをつけて申請をお願い致します。</t>
  </si>
  <si>
    <t>★例題通りに名前に必ずふりがなをつけて申請をお願い致します。</t>
    <phoneticPr fontId="3"/>
  </si>
  <si>
    <t>少年【公認2級】申請書</t>
    <rPh sb="0" eb="2">
      <t>ショウネン</t>
    </rPh>
    <phoneticPr fontId="3"/>
  </si>
  <si>
    <t>1級受審申請と同時に申請する団体</t>
    <rPh sb="1" eb="2">
      <t>キュウ</t>
    </rPh>
    <rPh sb="2" eb="4">
      <t>ジュシン</t>
    </rPh>
    <rPh sb="4" eb="6">
      <t>シンセイ</t>
    </rPh>
    <rPh sb="7" eb="9">
      <t>ドウジ</t>
    </rPh>
    <rPh sb="10" eb="12">
      <t>シンセイ</t>
    </rPh>
    <rPh sb="14" eb="16">
      <t>ダンタイ</t>
    </rPh>
    <phoneticPr fontId="3"/>
  </si>
  <si>
    <t>以下記入不要</t>
    <rPh sb="0" eb="6">
      <t>イカキニュウフヨウ</t>
    </rPh>
    <phoneticPr fontId="3"/>
  </si>
  <si>
    <t>現級</t>
    <rPh sb="0" eb="2">
      <t>ゲンキュウ</t>
    </rPh>
    <phoneticPr fontId="3"/>
  </si>
  <si>
    <t>２級登録料</t>
    <rPh sb="1" eb="2">
      <t>キュウ</t>
    </rPh>
    <rPh sb="2" eb="5">
      <t>トウロクリョウ</t>
    </rPh>
    <phoneticPr fontId="3"/>
  </si>
  <si>
    <t>公認2級位のコピー貼り付け（名刺サイズ程度）今回2級申請の場合は不要</t>
    <rPh sb="0" eb="2">
      <t>コウニン</t>
    </rPh>
    <rPh sb="3" eb="4">
      <t>キュウ</t>
    </rPh>
    <rPh sb="9" eb="10">
      <t>ハ</t>
    </rPh>
    <rPh sb="11" eb="12">
      <t>ツ</t>
    </rPh>
    <rPh sb="14" eb="16">
      <t>メイシ</t>
    </rPh>
    <rPh sb="19" eb="21">
      <t>テイド</t>
    </rPh>
    <rPh sb="22" eb="24">
      <t>コンカイ</t>
    </rPh>
    <rPh sb="25" eb="26">
      <t>キュウ</t>
    </rPh>
    <rPh sb="26" eb="28">
      <t>シンセイ</t>
    </rPh>
    <rPh sb="29" eb="31">
      <t>バアイ</t>
    </rPh>
    <rPh sb="32" eb="34">
      <t>フヨウ</t>
    </rPh>
    <phoneticPr fontId="3"/>
  </si>
  <si>
    <t>公認2級免状のコピー貼り付け（名刺サイズ程度）</t>
    <rPh sb="0" eb="2">
      <t>コウニン</t>
    </rPh>
    <rPh sb="3" eb="4">
      <t>キュウ</t>
    </rPh>
    <rPh sb="4" eb="6">
      <t>メンジョウ</t>
    </rPh>
    <rPh sb="10" eb="11">
      <t>ハ</t>
    </rPh>
    <rPh sb="12" eb="13">
      <t>ツ</t>
    </rPh>
    <rPh sb="15" eb="17">
      <t>メイシ</t>
    </rPh>
    <rPh sb="20" eb="22">
      <t>テイド</t>
    </rPh>
    <phoneticPr fontId="3"/>
  </si>
  <si>
    <t>公認2級位免状のコピー貼り付け（名刺サイズ程度）</t>
    <rPh sb="0" eb="2">
      <t>コウニン</t>
    </rPh>
    <rPh sb="3" eb="4">
      <t>キュウ</t>
    </rPh>
    <rPh sb="5" eb="7">
      <t>メンジョウ</t>
    </rPh>
    <rPh sb="11" eb="12">
      <t>ハ</t>
    </rPh>
    <rPh sb="13" eb="14">
      <t>ツ</t>
    </rPh>
    <rPh sb="16" eb="18">
      <t>メイシ</t>
    </rPh>
    <rPh sb="21" eb="23">
      <t>テイド</t>
    </rPh>
    <phoneticPr fontId="3"/>
  </si>
  <si>
    <t>一社）熊本県空手道連盟</t>
    <rPh sb="0" eb="2">
      <t>イッシャ</t>
    </rPh>
    <phoneticPr fontId="3"/>
  </si>
  <si>
    <t>⑤［郵便振替］01930－8―16833　　一社）熊本県空手道連盟</t>
    <rPh sb="22" eb="24">
      <t>イッシャ</t>
    </rPh>
    <phoneticPr fontId="3"/>
  </si>
  <si>
    <t>令和４年〇月×日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</si>
</sst>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yyyy&quot;〕&quot;[$-411]ge\.m\.d"/>
    <numFmt numFmtId="177" formatCode="0_ "/>
  </numFmts>
  <fonts count="65">
    <font>
      <sz val="11"/>
      <color theme="1"/>
      <name val="游ゴシック"/>
      <family val="2"/>
      <charset val="128"/>
      <scheme val="minor"/>
    </font>
    <font>
      <sz val="11"/>
      <color theme="1"/>
      <name val="HGMaruGothicMPRO"/>
      <family val="2"/>
      <charset val="128"/>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6"/>
      <name val="HG丸ｺﾞｼｯｸM-PRO"/>
      <family val="3"/>
      <charset val="128"/>
    </font>
    <font>
      <sz val="11"/>
      <name val="ＭＳ Ｐゴシック"/>
      <family val="3"/>
      <charset val="128"/>
    </font>
    <font>
      <sz val="14"/>
      <color indexed="81"/>
      <name val="HG丸ｺﾞｼｯｸM-PRO"/>
      <family val="3"/>
      <charset val="128"/>
    </font>
    <font>
      <sz val="24"/>
      <color rgb="FFFF0000"/>
      <name val="HG丸ｺﾞｼｯｸM-PRO"/>
      <family val="3"/>
      <charset val="128"/>
    </font>
    <font>
      <sz val="20"/>
      <color theme="1"/>
      <name val="HG丸ｺﾞｼｯｸM-PRO"/>
      <family val="3"/>
      <charset val="128"/>
    </font>
    <font>
      <u val="double"/>
      <sz val="20"/>
      <color theme="1"/>
      <name val="HG丸ｺﾞｼｯｸM-PRO"/>
      <family val="3"/>
      <charset val="128"/>
    </font>
    <font>
      <u/>
      <sz val="20"/>
      <color theme="1"/>
      <name val="HG丸ｺﾞｼｯｸM-PRO"/>
      <family val="3"/>
      <charset val="128"/>
    </font>
    <font>
      <sz val="16"/>
      <color theme="1"/>
      <name val="HG丸ｺﾞｼｯｸM-PRO"/>
      <family val="3"/>
      <charset val="128"/>
    </font>
    <font>
      <sz val="20"/>
      <color theme="1"/>
      <name val="HGMaruGothicMPRO"/>
      <family val="2"/>
      <charset val="128"/>
    </font>
    <font>
      <sz val="12"/>
      <color theme="1"/>
      <name val="HGMaruGothicMPRO"/>
      <family val="2"/>
      <charset val="128"/>
    </font>
    <font>
      <sz val="12"/>
      <color theme="1"/>
      <name val="HGMaruGothicMPRO"/>
      <family val="3"/>
      <charset val="128"/>
    </font>
    <font>
      <sz val="14"/>
      <color theme="1"/>
      <name val="HGMaruGothicMPRO"/>
      <family val="2"/>
      <charset val="128"/>
    </font>
    <font>
      <sz val="14"/>
      <color theme="1"/>
      <name val="HGMaruGothicMPRO"/>
      <family val="3"/>
      <charset val="128"/>
    </font>
    <font>
      <sz val="14"/>
      <color theme="1"/>
      <name val="HG丸ｺﾞｼｯｸM-PRO"/>
      <family val="3"/>
      <charset val="128"/>
    </font>
    <font>
      <sz val="14"/>
      <color rgb="FFFF0000"/>
      <name val="HG丸ｺﾞｼｯｸM-PRO"/>
      <family val="3"/>
      <charset val="128"/>
    </font>
    <font>
      <sz val="14"/>
      <color rgb="FFFF0000"/>
      <name val="HGMaruGothicMPRO"/>
      <family val="2"/>
      <charset val="128"/>
    </font>
    <font>
      <sz val="12"/>
      <color theme="1"/>
      <name val="HG丸ｺﾞｼｯｸM-PRO"/>
      <family val="3"/>
      <charset val="128"/>
    </font>
    <font>
      <sz val="14"/>
      <name val="HG丸ｺﾞｼｯｸM-PRO"/>
      <family val="3"/>
      <charset val="128"/>
    </font>
    <font>
      <sz val="14"/>
      <name val="HGMaruGothicMPRO"/>
      <family val="2"/>
      <charset val="128"/>
    </font>
    <font>
      <sz val="14"/>
      <color rgb="FFFF0000"/>
      <name val="HGMaruGothicMPRO"/>
      <charset val="128"/>
    </font>
    <font>
      <sz val="14"/>
      <color rgb="FFFF0000"/>
      <name val="HGMaruGothicMPRO"/>
      <family val="3"/>
      <charset val="128"/>
    </font>
    <font>
      <sz val="28"/>
      <color rgb="FFFF0000"/>
      <name val="HGMaruGothicMPRO"/>
      <charset val="128"/>
    </font>
    <font>
      <sz val="16"/>
      <color rgb="FFFF0000"/>
      <name val="HG丸ｺﾞｼｯｸM-PRO"/>
      <family val="3"/>
      <charset val="128"/>
    </font>
    <font>
      <sz val="16"/>
      <name val="HG丸ｺﾞｼｯｸM-PRO"/>
      <family val="3"/>
      <charset val="128"/>
    </font>
    <font>
      <sz val="11"/>
      <color theme="1"/>
      <name val="游ゴシック"/>
      <family val="3"/>
      <charset val="128"/>
      <scheme val="minor"/>
    </font>
    <font>
      <b/>
      <sz val="18"/>
      <color rgb="FFFF0000"/>
      <name val="HGMaruGothicMPRO"/>
      <family val="3"/>
      <charset val="128"/>
    </font>
    <font>
      <sz val="16"/>
      <color theme="1"/>
      <name val="HGMaruGothicMPRO"/>
      <family val="3"/>
      <charset val="128"/>
    </font>
    <font>
      <sz val="12"/>
      <color theme="1"/>
      <name val="HGMaruGothicMPRO"/>
      <charset val="128"/>
    </font>
    <font>
      <b/>
      <sz val="11"/>
      <color rgb="FFFF0000"/>
      <name val="游ゴシック"/>
      <family val="3"/>
      <charset val="128"/>
      <scheme val="minor"/>
    </font>
    <font>
      <b/>
      <sz val="11"/>
      <color theme="1"/>
      <name val="游ゴシック"/>
      <family val="3"/>
      <charset val="128"/>
      <scheme val="minor"/>
    </font>
    <font>
      <b/>
      <u val="double"/>
      <sz val="14"/>
      <color rgb="FFFF0000"/>
      <name val="HGMaruGothicMPRO"/>
      <charset val="128"/>
    </font>
    <font>
      <b/>
      <u val="double"/>
      <sz val="9"/>
      <color rgb="FFFF0000"/>
      <name val="HGMaruGothicMPRO"/>
      <family val="3"/>
      <charset val="128"/>
    </font>
    <font>
      <u val="double"/>
      <sz val="9"/>
      <color theme="1"/>
      <name val="HGMaruGothicMPRO"/>
      <family val="3"/>
      <charset val="128"/>
    </font>
    <font>
      <sz val="24"/>
      <color theme="1"/>
      <name val="HGMaruGothicMPRO"/>
      <family val="2"/>
      <charset val="128"/>
    </font>
    <font>
      <sz val="22"/>
      <color rgb="FFFF0000"/>
      <name val="HG丸ｺﾞｼｯｸM-PRO"/>
      <family val="3"/>
      <charset val="128"/>
    </font>
    <font>
      <sz val="22"/>
      <color theme="1"/>
      <name val="HGMaruGothicMPRO"/>
      <family val="2"/>
      <charset val="128"/>
    </font>
    <font>
      <sz val="16"/>
      <color rgb="FFFF0000"/>
      <name val="HGMaruGothicMPRO"/>
      <charset val="128"/>
    </font>
    <font>
      <sz val="16"/>
      <color rgb="FFFF0000"/>
      <name val="HGMaruGothicMPRO"/>
      <family val="3"/>
      <charset val="128"/>
    </font>
    <font>
      <sz val="12"/>
      <color rgb="FFFF0000"/>
      <name val="HGMaruGothicMPRO"/>
      <charset val="128"/>
    </font>
    <font>
      <sz val="12"/>
      <color rgb="FFFF0000"/>
      <name val="HGMaruGothicMPRO"/>
      <family val="2"/>
      <charset val="128"/>
    </font>
    <font>
      <sz val="12"/>
      <color rgb="FFFF0000"/>
      <name val="HGMaruGothicMPRO"/>
      <family val="3"/>
      <charset val="128"/>
    </font>
    <font>
      <sz val="8"/>
      <color rgb="FFFF0000"/>
      <name val="HG丸ｺﾞｼｯｸM-PRO"/>
      <family val="3"/>
      <charset val="128"/>
    </font>
    <font>
      <sz val="11"/>
      <color rgb="FFFF0000"/>
      <name val="游ゴシック"/>
      <family val="3"/>
      <charset val="128"/>
      <scheme val="minor"/>
    </font>
    <font>
      <b/>
      <u val="double"/>
      <sz val="11"/>
      <color rgb="FFFF0000"/>
      <name val="游ゴシック"/>
      <family val="3"/>
      <charset val="128"/>
      <scheme val="minor"/>
    </font>
    <font>
      <b/>
      <sz val="16"/>
      <color rgb="FFFF0000"/>
      <name val="游ゴシック"/>
      <family val="3"/>
      <charset val="128"/>
      <scheme val="minor"/>
    </font>
    <font>
      <sz val="16"/>
      <color theme="1"/>
      <name val="游ゴシック"/>
      <family val="2"/>
      <charset val="128"/>
      <scheme val="minor"/>
    </font>
    <font>
      <sz val="16"/>
      <color theme="1"/>
      <name val="HGMaruGothicMPRO"/>
      <family val="2"/>
      <charset val="128"/>
    </font>
    <font>
      <sz val="14"/>
      <color theme="0"/>
      <name val="HGMaruGothicMPRO"/>
      <charset val="128"/>
    </font>
    <font>
      <sz val="14"/>
      <color theme="0"/>
      <name val="HGMaruGothicMPRO"/>
      <family val="3"/>
      <charset val="128"/>
    </font>
    <font>
      <sz val="9"/>
      <color theme="1"/>
      <name val="HG丸ｺﾞｼｯｸM-PRO"/>
      <family val="3"/>
      <charset val="128"/>
    </font>
  </fonts>
  <fills count="1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0000"/>
        <bgColor indexed="64"/>
      </patternFill>
    </fill>
    <fill>
      <patternFill patternType="solid">
        <fgColor rgb="FFEAEAEA"/>
        <bgColor indexed="64"/>
      </patternFill>
    </fill>
    <fill>
      <patternFill patternType="solid">
        <fgColor rgb="FFCCFFFF"/>
        <bgColor indexed="64"/>
      </patternFill>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theme="5"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Dashed">
        <color auto="1"/>
      </left>
      <right/>
      <top style="mediumDashed">
        <color auto="1"/>
      </top>
      <bottom style="slantDashDot">
        <color auto="1"/>
      </bottom>
      <diagonal/>
    </border>
    <border>
      <left/>
      <right/>
      <top style="mediumDashed">
        <color auto="1"/>
      </top>
      <bottom style="slantDashDot">
        <color auto="1"/>
      </bottom>
      <diagonal/>
    </border>
    <border>
      <left style="mediumDashed">
        <color auto="1"/>
      </left>
      <right/>
      <top style="slantDashDot">
        <color auto="1"/>
      </top>
      <bottom/>
      <diagonal/>
    </border>
    <border>
      <left/>
      <right/>
      <top style="slantDashDot">
        <color auto="1"/>
      </top>
      <bottom/>
      <diagonal/>
    </border>
    <border>
      <left style="mediumDashed">
        <color auto="1"/>
      </left>
      <right/>
      <top/>
      <bottom/>
      <diagonal/>
    </border>
    <border>
      <left style="mediumDashed">
        <color auto="1"/>
      </left>
      <right/>
      <top style="slantDashDot">
        <color auto="1"/>
      </top>
      <bottom style="slantDashDot">
        <color auto="1"/>
      </bottom>
      <diagonal/>
    </border>
    <border>
      <left/>
      <right/>
      <top style="slantDashDot">
        <color auto="1"/>
      </top>
      <bottom style="slantDashDot">
        <color auto="1"/>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right style="dashed">
        <color indexed="64"/>
      </right>
      <top style="thin">
        <color indexed="64"/>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Dashed">
        <color auto="1"/>
      </left>
      <right/>
      <top/>
      <bottom style="medium">
        <color auto="1"/>
      </bottom>
      <diagonal/>
    </border>
  </borders>
  <cellStyleXfs count="5">
    <xf numFmtId="0" fontId="0" fillId="0" borderId="0">
      <alignment vertical="center"/>
    </xf>
    <xf numFmtId="38" fontId="7"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0" fontId="39" fillId="0" borderId="0">
      <alignment vertical="center"/>
    </xf>
  </cellStyleXfs>
  <cellXfs count="354">
    <xf numFmtId="0" fontId="0" fillId="0" borderId="0" xfId="0">
      <alignment vertical="center"/>
    </xf>
    <xf numFmtId="0" fontId="8"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8" fillId="0" borderId="1" xfId="0" applyFont="1" applyBorder="1" applyAlignment="1">
      <alignment horizontal="center" vertical="center"/>
    </xf>
    <xf numFmtId="0" fontId="13" fillId="3" borderId="1" xfId="0" applyFont="1" applyFill="1" applyBorder="1" applyAlignment="1">
      <alignment horizontal="center" vertical="center" shrinkToFit="1"/>
    </xf>
    <xf numFmtId="14" fontId="8" fillId="0" borderId="0" xfId="0" applyNumberFormat="1" applyFont="1" applyAlignment="1">
      <alignment horizontal="right"/>
    </xf>
    <xf numFmtId="0" fontId="14" fillId="0" borderId="0" xfId="0" applyFont="1" applyAlignment="1">
      <alignment horizontal="left" vertical="center"/>
    </xf>
    <xf numFmtId="0" fontId="14" fillId="0" borderId="0" xfId="0" applyFont="1" applyFill="1" applyBorder="1" applyAlignment="1">
      <alignment horizontal="right" vertical="center"/>
    </xf>
    <xf numFmtId="0" fontId="14" fillId="0" borderId="0" xfId="0" applyFont="1" applyBorder="1" applyAlignment="1">
      <alignment horizontal="left" vertical="center"/>
    </xf>
    <xf numFmtId="0" fontId="14" fillId="0" borderId="0" xfId="0" applyFont="1" applyAlignment="1">
      <alignment vertical="center"/>
    </xf>
    <xf numFmtId="57" fontId="14" fillId="0" borderId="0" xfId="0" applyNumberFormat="1" applyFont="1" applyFill="1" applyBorder="1" applyAlignment="1">
      <alignment vertical="center"/>
    </xf>
    <xf numFmtId="0" fontId="6" fillId="2" borderId="1" xfId="0" applyFont="1" applyFill="1" applyBorder="1" applyAlignment="1">
      <alignment horizontal="center"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0" applyNumberFormat="1" applyFont="1" applyFill="1" applyBorder="1" applyAlignment="1">
      <alignment horizontal="center" vertical="center"/>
    </xf>
    <xf numFmtId="0" fontId="14" fillId="0" borderId="0" xfId="0" applyFont="1" applyFill="1" applyAlignment="1">
      <alignment vertical="center"/>
    </xf>
    <xf numFmtId="38" fontId="4" fillId="4" borderId="1" xfId="0" applyNumberFormat="1" applyFont="1" applyFill="1" applyBorder="1" applyAlignment="1">
      <alignment vertical="center"/>
    </xf>
    <xf numFmtId="176" fontId="13" fillId="0" borderId="1" xfId="0" applyNumberFormat="1" applyFont="1" applyBorder="1" applyAlignment="1">
      <alignment horizontal="left" vertical="center" shrinkToFit="1"/>
    </xf>
    <xf numFmtId="0" fontId="9" fillId="0" borderId="0" xfId="0" applyFont="1" applyBorder="1" applyAlignment="1">
      <alignment vertical="center"/>
    </xf>
    <xf numFmtId="0" fontId="8" fillId="0" borderId="0" xfId="0" applyFont="1" applyBorder="1" applyAlignment="1">
      <alignment horizontal="center" vertical="center"/>
    </xf>
    <xf numFmtId="0" fontId="8" fillId="0" borderId="1" xfId="0" applyFont="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0" xfId="0" applyFont="1" applyAlignment="1">
      <alignment horizontal="center" vertical="center"/>
    </xf>
    <xf numFmtId="0" fontId="14" fillId="0" borderId="0" xfId="0" applyFont="1" applyFill="1" applyBorder="1" applyAlignment="1">
      <alignment vertical="center"/>
    </xf>
    <xf numFmtId="0" fontId="8" fillId="0" borderId="0" xfId="0" applyFont="1" applyAlignment="1">
      <alignment horizontal="left" vertical="center"/>
    </xf>
    <xf numFmtId="49" fontId="12" fillId="0"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9" fillId="0" borderId="1" xfId="0" applyFont="1" applyBorder="1" applyAlignment="1">
      <alignment horizontal="center" vertical="center"/>
    </xf>
    <xf numFmtId="0" fontId="6" fillId="0" borderId="0" xfId="0" applyFo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8" fillId="0" borderId="0" xfId="0" applyFont="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8" fillId="0" borderId="12" xfId="0" applyFont="1" applyFill="1" applyBorder="1" applyAlignment="1">
      <alignment vertical="center"/>
    </xf>
    <xf numFmtId="0" fontId="4" fillId="4" borderId="1" xfId="0" applyFont="1" applyFill="1" applyBorder="1" applyAlignment="1">
      <alignment horizontal="center" vertical="center"/>
    </xf>
    <xf numFmtId="0" fontId="9" fillId="0" borderId="0" xfId="0" applyFont="1" applyFill="1" applyBorder="1" applyAlignment="1">
      <alignment vertical="center"/>
    </xf>
    <xf numFmtId="0" fontId="8" fillId="0" borderId="0" xfId="0" applyFont="1" applyFill="1" applyBorder="1" applyAlignment="1">
      <alignment vertical="center"/>
    </xf>
    <xf numFmtId="0" fontId="12" fillId="3" borderId="1" xfId="0" applyFont="1" applyFill="1" applyBorder="1" applyAlignment="1">
      <alignment horizontal="center" vertical="center" shrinkToFit="1"/>
    </xf>
    <xf numFmtId="38" fontId="6" fillId="0" borderId="1" xfId="1" applyFont="1" applyBorder="1" applyAlignment="1">
      <alignment vertical="center"/>
    </xf>
    <xf numFmtId="3" fontId="2" fillId="0" borderId="1" xfId="0" applyNumberFormat="1" applyFont="1" applyBorder="1" applyAlignment="1">
      <alignment vertical="center"/>
    </xf>
    <xf numFmtId="0" fontId="14" fillId="0" borderId="0" xfId="0" applyFont="1" applyFill="1" applyBorder="1" applyAlignment="1">
      <alignment horizontal="left" vertical="center"/>
    </xf>
    <xf numFmtId="0" fontId="14" fillId="0" borderId="1" xfId="0" applyFont="1" applyBorder="1" applyAlignment="1">
      <alignment horizontal="center" vertical="center" wrapText="1"/>
    </xf>
    <xf numFmtId="0" fontId="6" fillId="0" borderId="0" xfId="0" applyFont="1" applyFill="1" applyBorder="1" applyAlignment="1">
      <alignment horizontal="right" vertical="center"/>
    </xf>
    <xf numFmtId="0" fontId="14" fillId="0" borderId="0" xfId="0" applyFont="1" applyFill="1" applyBorder="1" applyAlignment="1">
      <alignment horizontal="right" vertical="center" shrinkToFit="1"/>
    </xf>
    <xf numFmtId="0" fontId="24" fillId="0" borderId="17" xfId="0" applyFont="1" applyBorder="1" applyAlignment="1">
      <alignment vertical="center"/>
    </xf>
    <xf numFmtId="0" fontId="25" fillId="0" borderId="0" xfId="0" applyFont="1" applyAlignme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4"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xf>
    <xf numFmtId="0" fontId="30" fillId="0" borderId="0" xfId="0" applyFont="1" applyAlignment="1">
      <alignment horizontal="left" vertical="center"/>
    </xf>
    <xf numFmtId="0" fontId="26" fillId="0" borderId="0" xfId="0" applyFont="1" applyAlignment="1">
      <alignment vertical="center"/>
    </xf>
    <xf numFmtId="0" fontId="23" fillId="7" borderId="0" xfId="0" applyFont="1" applyFill="1" applyBorder="1" applyAlignment="1">
      <alignment vertical="center"/>
    </xf>
    <xf numFmtId="0" fontId="26" fillId="7" borderId="0" xfId="0" applyFont="1" applyFill="1" applyBorder="1" applyAlignment="1">
      <alignment vertical="center"/>
    </xf>
    <xf numFmtId="0" fontId="10" fillId="0" borderId="0" xfId="0" applyFont="1" applyAlignment="1">
      <alignment horizontal="center" vertical="center"/>
    </xf>
    <xf numFmtId="0" fontId="30" fillId="7" borderId="0" xfId="0" applyFont="1" applyFill="1" applyAlignment="1">
      <alignment horizontal="left" vertical="center"/>
    </xf>
    <xf numFmtId="0" fontId="14" fillId="0" borderId="11" xfId="0" applyFont="1" applyBorder="1" applyAlignment="1">
      <alignment horizontal="center" vertical="center"/>
    </xf>
    <xf numFmtId="0" fontId="8" fillId="10" borderId="0" xfId="0"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11" borderId="1" xfId="0" applyFont="1" applyFill="1" applyBorder="1" applyAlignment="1">
      <alignment horizontal="center" vertical="center"/>
    </xf>
    <xf numFmtId="0" fontId="9" fillId="11" borderId="1" xfId="0" applyFont="1" applyFill="1" applyBorder="1" applyAlignment="1">
      <alignment horizontal="center" vertical="center" wrapText="1"/>
    </xf>
    <xf numFmtId="0" fontId="9" fillId="0" borderId="12" xfId="0" applyFont="1" applyFill="1" applyBorder="1" applyAlignment="1">
      <alignment horizontal="center" vertical="center"/>
    </xf>
    <xf numFmtId="0" fontId="6" fillId="11" borderId="1" xfId="0" applyFont="1" applyFill="1" applyBorder="1" applyAlignment="1">
      <alignment horizontal="center" vertical="center"/>
    </xf>
    <xf numFmtId="0" fontId="14" fillId="11" borderId="1" xfId="0" applyFont="1" applyFill="1" applyBorder="1" applyAlignment="1">
      <alignment horizontal="center" vertical="center"/>
    </xf>
    <xf numFmtId="0" fontId="14" fillId="11" borderId="1" xfId="0" applyFont="1" applyFill="1" applyBorder="1" applyAlignment="1">
      <alignment horizontal="center" vertical="center" wrapText="1"/>
    </xf>
    <xf numFmtId="0" fontId="14" fillId="11"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31" fillId="0" borderId="1" xfId="0" quotePrefix="1" applyFont="1" applyBorder="1" applyAlignment="1">
      <alignment horizontal="left" vertical="center"/>
    </xf>
    <xf numFmtId="0" fontId="9" fillId="0" borderId="12" xfId="0" applyFont="1" applyFill="1" applyBorder="1" applyAlignment="1">
      <alignment horizontal="center" vertical="center"/>
    </xf>
    <xf numFmtId="0" fontId="9" fillId="11" borderId="12"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11" xfId="0" applyFont="1" applyBorder="1">
      <alignment vertical="center"/>
    </xf>
    <xf numFmtId="0" fontId="9" fillId="0" borderId="0" xfId="0" applyFont="1">
      <alignment vertical="center"/>
    </xf>
    <xf numFmtId="0" fontId="8" fillId="0" borderId="12" xfId="0" applyFont="1" applyBorder="1">
      <alignment vertical="center"/>
    </xf>
    <xf numFmtId="0" fontId="8" fillId="0" borderId="0" xfId="0" applyFont="1">
      <alignment vertical="center"/>
    </xf>
    <xf numFmtId="0" fontId="9" fillId="2" borderId="12" xfId="0" applyFont="1" applyFill="1" applyBorder="1" applyAlignment="1">
      <alignment horizontal="center" vertical="center"/>
    </xf>
    <xf numFmtId="0" fontId="9" fillId="0" borderId="12" xfId="0" applyFont="1" applyBorder="1">
      <alignment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176" fontId="11" fillId="2" borderId="1" xfId="0" applyNumberFormat="1" applyFont="1" applyFill="1" applyBorder="1" applyAlignment="1">
      <alignment horizontal="left" vertical="center" shrinkToFit="1"/>
    </xf>
    <xf numFmtId="0" fontId="11" fillId="2" borderId="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xf>
    <xf numFmtId="0" fontId="26" fillId="0" borderId="0" xfId="0" applyFont="1">
      <alignment vertical="center"/>
    </xf>
    <xf numFmtId="0" fontId="8" fillId="7" borderId="0" xfId="0" applyFont="1" applyFill="1" applyAlignment="1">
      <alignment horizontal="center" vertical="center"/>
    </xf>
    <xf numFmtId="0" fontId="9" fillId="0" borderId="1" xfId="0" applyFont="1" applyFill="1" applyBorder="1" applyAlignment="1">
      <alignment vertical="center"/>
    </xf>
    <xf numFmtId="0" fontId="9" fillId="0" borderId="5" xfId="0" applyFont="1" applyFill="1" applyBorder="1" applyAlignment="1">
      <alignment vertical="center"/>
    </xf>
    <xf numFmtId="0" fontId="8" fillId="0" borderId="1" xfId="0" applyFont="1" applyFill="1" applyBorder="1" applyAlignment="1">
      <alignment vertical="center"/>
    </xf>
    <xf numFmtId="0" fontId="8" fillId="0" borderId="5" xfId="0" applyFont="1" applyFill="1" applyBorder="1" applyAlignment="1">
      <alignment vertical="center"/>
    </xf>
    <xf numFmtId="0" fontId="32" fillId="0" borderId="0" xfId="0" applyFont="1">
      <alignment vertical="center"/>
    </xf>
    <xf numFmtId="0" fontId="29" fillId="0" borderId="0" xfId="0" applyFont="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xf>
    <xf numFmtId="0" fontId="9" fillId="7" borderId="1" xfId="0" applyFont="1" applyFill="1" applyBorder="1" applyAlignment="1">
      <alignment horizontal="center" vertical="center"/>
    </xf>
    <xf numFmtId="49" fontId="12" fillId="7" borderId="1" xfId="0" applyNumberFormat="1" applyFont="1" applyFill="1" applyBorder="1" applyAlignment="1">
      <alignment horizontal="center" vertical="center"/>
    </xf>
    <xf numFmtId="0" fontId="12" fillId="7" borderId="1" xfId="0" applyFont="1" applyFill="1" applyBorder="1" applyAlignment="1">
      <alignment horizontal="center" vertical="center"/>
    </xf>
    <xf numFmtId="176" fontId="13" fillId="7" borderId="1" xfId="0" applyNumberFormat="1" applyFont="1" applyFill="1" applyBorder="1" applyAlignment="1">
      <alignment horizontal="left" vertical="center" shrinkToFit="1"/>
    </xf>
    <xf numFmtId="0" fontId="12" fillId="7" borderId="1" xfId="0" applyFont="1" applyFill="1" applyBorder="1" applyAlignment="1">
      <alignment horizontal="left" vertical="center" wrapText="1"/>
    </xf>
    <xf numFmtId="49" fontId="12" fillId="13" borderId="1" xfId="0" applyNumberFormat="1" applyFont="1" applyFill="1" applyBorder="1" applyAlignment="1">
      <alignment horizontal="center" vertical="center"/>
    </xf>
    <xf numFmtId="0" fontId="12" fillId="13" borderId="1" xfId="0" applyFont="1" applyFill="1" applyBorder="1" applyAlignment="1">
      <alignment horizontal="center" vertical="center"/>
    </xf>
    <xf numFmtId="176" fontId="13" fillId="13" borderId="1" xfId="0" applyNumberFormat="1" applyFont="1" applyFill="1" applyBorder="1" applyAlignment="1">
      <alignment horizontal="left" vertical="center" shrinkToFit="1"/>
    </xf>
    <xf numFmtId="0" fontId="12" fillId="13" borderId="1" xfId="0" applyFont="1" applyFill="1" applyBorder="1" applyAlignment="1">
      <alignment horizontal="left" vertical="center" wrapText="1"/>
    </xf>
    <xf numFmtId="0" fontId="8" fillId="13" borderId="1" xfId="0" applyFont="1" applyFill="1" applyBorder="1" applyAlignment="1">
      <alignment horizontal="center" vertical="center"/>
    </xf>
    <xf numFmtId="0" fontId="13" fillId="13" borderId="1" xfId="0" applyFont="1" applyFill="1" applyBorder="1" applyAlignment="1">
      <alignment horizontal="center" vertical="center" shrinkToFit="1"/>
    </xf>
    <xf numFmtId="0" fontId="12" fillId="13" borderId="1" xfId="0" applyFont="1" applyFill="1" applyBorder="1" applyAlignment="1">
      <alignment horizontal="center" vertical="center" shrinkToFit="1"/>
    </xf>
    <xf numFmtId="49" fontId="12" fillId="14" borderId="1" xfId="0" applyNumberFormat="1" applyFont="1" applyFill="1" applyBorder="1" applyAlignment="1">
      <alignment horizontal="center" vertical="center"/>
    </xf>
    <xf numFmtId="0" fontId="12" fillId="14" borderId="1" xfId="0" applyFont="1" applyFill="1" applyBorder="1" applyAlignment="1">
      <alignment horizontal="center" vertical="center"/>
    </xf>
    <xf numFmtId="176" fontId="13" fillId="14" borderId="1" xfId="0" applyNumberFormat="1" applyFont="1" applyFill="1" applyBorder="1" applyAlignment="1">
      <alignment horizontal="left" vertical="center" shrinkToFit="1"/>
    </xf>
    <xf numFmtId="0" fontId="13" fillId="14" borderId="1" xfId="0" applyFont="1" applyFill="1" applyBorder="1" applyAlignment="1">
      <alignment horizontal="center" vertical="center" shrinkToFit="1"/>
    </xf>
    <xf numFmtId="0" fontId="12" fillId="14" borderId="1" xfId="0" applyFont="1" applyFill="1" applyBorder="1" applyAlignment="1">
      <alignment horizontal="center" vertical="center" shrinkToFit="1"/>
    </xf>
    <xf numFmtId="0" fontId="12" fillId="14" borderId="1" xfId="0" applyFont="1" applyFill="1" applyBorder="1" applyAlignment="1">
      <alignment horizontal="left" vertical="center" wrapText="1"/>
    </xf>
    <xf numFmtId="0" fontId="8" fillId="14" borderId="1" xfId="0" applyFont="1" applyFill="1" applyBorder="1" applyAlignment="1">
      <alignment horizontal="center" vertical="center"/>
    </xf>
    <xf numFmtId="0" fontId="12" fillId="10" borderId="1" xfId="0" applyFont="1" applyFill="1" applyBorder="1" applyAlignment="1">
      <alignment horizontal="center" vertical="center"/>
    </xf>
    <xf numFmtId="0" fontId="13" fillId="7" borderId="1" xfId="0" applyFont="1" applyFill="1" applyBorder="1" applyAlignment="1">
      <alignment horizontal="center" vertical="center" shrinkToFit="1"/>
    </xf>
    <xf numFmtId="0" fontId="12" fillId="7" borderId="1" xfId="0" applyFont="1" applyFill="1" applyBorder="1" applyAlignment="1">
      <alignment horizontal="center" vertical="center" shrinkToFit="1"/>
    </xf>
    <xf numFmtId="0" fontId="37" fillId="0" borderId="0" xfId="0" applyFont="1" applyAlignment="1">
      <alignment horizontal="left" vertical="center"/>
    </xf>
    <xf numFmtId="0" fontId="40" fillId="0" borderId="0" xfId="0" applyFont="1" applyAlignment="1">
      <alignment horizontal="left" vertical="center"/>
    </xf>
    <xf numFmtId="0" fontId="8" fillId="2" borderId="17" xfId="0" applyFont="1" applyFill="1" applyBorder="1" applyAlignment="1">
      <alignment horizontal="center" vertical="center"/>
    </xf>
    <xf numFmtId="0" fontId="8" fillId="2" borderId="0" xfId="0" applyFont="1" applyFill="1" applyAlignment="1">
      <alignment horizontal="center" vertical="center"/>
    </xf>
    <xf numFmtId="0" fontId="45" fillId="0" borderId="0" xfId="0" applyFont="1" applyAlignment="1">
      <alignment horizontal="left" vertical="center"/>
    </xf>
    <xf numFmtId="0" fontId="46" fillId="0" borderId="0" xfId="0" applyFont="1" applyAlignment="1">
      <alignment horizontal="center" vertical="center"/>
    </xf>
    <xf numFmtId="0" fontId="47" fillId="0" borderId="0" xfId="0" applyFont="1" applyAlignment="1">
      <alignment horizontal="center" vertical="center"/>
    </xf>
    <xf numFmtId="0" fontId="14" fillId="0" borderId="0" xfId="0" applyFont="1" applyBorder="1" applyAlignment="1">
      <alignment horizontal="left" vertical="top"/>
    </xf>
    <xf numFmtId="0" fontId="29" fillId="0" borderId="0" xfId="0" applyFont="1" applyAlignment="1">
      <alignment horizontal="left" vertical="center"/>
    </xf>
    <xf numFmtId="0" fontId="10" fillId="0" borderId="0" xfId="0" applyFont="1" applyAlignment="1">
      <alignment horizontal="left" vertical="center"/>
    </xf>
    <xf numFmtId="0" fontId="27" fillId="0" borderId="0" xfId="0" applyFont="1" applyAlignment="1">
      <alignment vertical="center"/>
    </xf>
    <xf numFmtId="0" fontId="28" fillId="7" borderId="0" xfId="0" applyFont="1" applyFill="1" applyAlignment="1">
      <alignment horizontal="left" vertical="center"/>
    </xf>
    <xf numFmtId="0" fontId="14" fillId="0" borderId="0" xfId="0" applyFont="1" applyFill="1" applyBorder="1" applyAlignment="1">
      <alignment horizontal="left" vertical="center"/>
    </xf>
    <xf numFmtId="0" fontId="18" fillId="0" borderId="0" xfId="0" applyFont="1">
      <alignment vertical="center"/>
    </xf>
    <xf numFmtId="0" fontId="48" fillId="0" borderId="0" xfId="0" applyFont="1" applyAlignment="1">
      <alignment horizontal="center" vertical="center"/>
    </xf>
    <xf numFmtId="0" fontId="49" fillId="0" borderId="0" xfId="0" applyFont="1">
      <alignment vertical="center"/>
    </xf>
    <xf numFmtId="0" fontId="50" fillId="0" borderId="0" xfId="0" applyFont="1" applyAlignment="1">
      <alignment horizontal="center" vertical="center"/>
    </xf>
    <xf numFmtId="0" fontId="14" fillId="7" borderId="0" xfId="0" applyFont="1" applyFill="1" applyAlignment="1">
      <alignment horizontal="left" vertical="center"/>
    </xf>
    <xf numFmtId="0" fontId="51"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0" fontId="14" fillId="0" borderId="26" xfId="0" applyFont="1" applyBorder="1">
      <alignment vertical="center"/>
    </xf>
    <xf numFmtId="0" fontId="14" fillId="0" borderId="0" xfId="0" applyFont="1">
      <alignment vertical="center"/>
    </xf>
    <xf numFmtId="0" fontId="14" fillId="0" borderId="27" xfId="0" applyFont="1" applyBorder="1">
      <alignment vertical="center"/>
    </xf>
    <xf numFmtId="0" fontId="14" fillId="0" borderId="28" xfId="0" applyFont="1" applyBorder="1">
      <alignment vertical="center"/>
    </xf>
    <xf numFmtId="0" fontId="14" fillId="0" borderId="29" xfId="0" applyFont="1" applyBorder="1">
      <alignment vertical="center"/>
    </xf>
    <xf numFmtId="0" fontId="14" fillId="0" borderId="30" xfId="0" applyFont="1" applyBorder="1">
      <alignment vertical="center"/>
    </xf>
    <xf numFmtId="0" fontId="14" fillId="0" borderId="32" xfId="0" applyFont="1" applyBorder="1" applyAlignment="1">
      <alignment horizontal="left" vertical="center"/>
    </xf>
    <xf numFmtId="0" fontId="59" fillId="0" borderId="17" xfId="0" applyFont="1" applyBorder="1">
      <alignment vertical="center"/>
    </xf>
    <xf numFmtId="0" fontId="59" fillId="0" borderId="0" xfId="0" applyFont="1">
      <alignment vertical="center"/>
    </xf>
    <xf numFmtId="0" fontId="59" fillId="0" borderId="36" xfId="0" applyFont="1" applyBorder="1">
      <alignment vertical="center"/>
    </xf>
    <xf numFmtId="0" fontId="60" fillId="0" borderId="0" xfId="0" applyFont="1">
      <alignment vertical="center"/>
    </xf>
    <xf numFmtId="0" fontId="43" fillId="0" borderId="38" xfId="0" applyFont="1" applyBorder="1">
      <alignment vertical="center"/>
    </xf>
    <xf numFmtId="0" fontId="43" fillId="0" borderId="39" xfId="0" applyFont="1" applyBorder="1">
      <alignment vertical="center"/>
    </xf>
    <xf numFmtId="0" fontId="8" fillId="2" borderId="0" xfId="0" applyFont="1" applyFill="1" applyBorder="1" applyAlignment="1">
      <alignment horizontal="center" vertical="center"/>
    </xf>
    <xf numFmtId="0" fontId="61" fillId="2" borderId="26" xfId="0" applyFont="1" applyFill="1" applyBorder="1">
      <alignment vertical="center"/>
    </xf>
    <xf numFmtId="0" fontId="61" fillId="2" borderId="0" xfId="0" applyFont="1" applyFill="1">
      <alignment vertical="center"/>
    </xf>
    <xf numFmtId="0" fontId="8" fillId="2" borderId="26" xfId="0" applyFont="1" applyFill="1" applyBorder="1">
      <alignment vertical="center"/>
    </xf>
    <xf numFmtId="0" fontId="8" fillId="2" borderId="0" xfId="0" applyFont="1" applyFill="1">
      <alignment vertical="center"/>
    </xf>
    <xf numFmtId="0" fontId="8" fillId="2" borderId="27" xfId="0" applyFont="1" applyFill="1" applyBorder="1">
      <alignment vertical="center"/>
    </xf>
    <xf numFmtId="0" fontId="61" fillId="2" borderId="28" xfId="0" applyFont="1" applyFill="1" applyBorder="1">
      <alignment vertical="center"/>
    </xf>
    <xf numFmtId="0" fontId="61" fillId="2" borderId="29" xfId="0" applyFont="1" applyFill="1" applyBorder="1">
      <alignment vertical="center"/>
    </xf>
    <xf numFmtId="0" fontId="8" fillId="2" borderId="28" xfId="0" applyFont="1" applyFill="1" applyBorder="1">
      <alignment vertical="center"/>
    </xf>
    <xf numFmtId="0" fontId="8" fillId="2" borderId="29" xfId="0" applyFont="1" applyFill="1" applyBorder="1">
      <alignment vertical="center"/>
    </xf>
    <xf numFmtId="0" fontId="8" fillId="2" borderId="30" xfId="0" applyFont="1" applyFill="1" applyBorder="1">
      <alignment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26" fillId="8" borderId="0" xfId="0" applyFont="1" applyFill="1" applyBorder="1" applyAlignment="1">
      <alignment vertical="center"/>
    </xf>
    <xf numFmtId="0" fontId="25" fillId="3" borderId="0" xfId="0" applyFont="1" applyFill="1" applyBorder="1" applyAlignment="1">
      <alignment vertical="center"/>
    </xf>
    <xf numFmtId="0" fontId="8" fillId="2" borderId="0" xfId="0" applyFont="1" applyFill="1" applyAlignment="1">
      <alignment horizontal="center" vertical="center"/>
    </xf>
    <xf numFmtId="0" fontId="36" fillId="8" borderId="0" xfId="0" applyFont="1" applyFill="1" applyAlignment="1">
      <alignment horizontal="center" vertical="center"/>
    </xf>
    <xf numFmtId="0" fontId="14" fillId="0" borderId="11" xfId="0" applyFont="1" applyBorder="1" applyAlignment="1">
      <alignment horizontal="center" vertical="center" wrapText="1"/>
    </xf>
    <xf numFmtId="14" fontId="12" fillId="13" borderId="1" xfId="0" applyNumberFormat="1" applyFont="1" applyFill="1" applyBorder="1" applyAlignment="1">
      <alignment horizontal="center" vertical="center"/>
    </xf>
    <xf numFmtId="14" fontId="12" fillId="14" borderId="1" xfId="0" applyNumberFormat="1" applyFont="1" applyFill="1" applyBorder="1" applyAlignment="1">
      <alignment horizontal="center" vertical="center"/>
    </xf>
    <xf numFmtId="0" fontId="9" fillId="0" borderId="12" xfId="0" applyFont="1" applyFill="1" applyBorder="1" applyAlignment="1">
      <alignment horizontal="center" vertical="center"/>
    </xf>
    <xf numFmtId="177" fontId="11" fillId="2" borderId="1" xfId="0" applyNumberFormat="1" applyFont="1" applyFill="1" applyBorder="1" applyAlignment="1">
      <alignment horizontal="center" vertical="center" shrinkToFit="1"/>
    </xf>
    <xf numFmtId="0" fontId="61" fillId="2" borderId="0" xfId="0" applyFont="1" applyFill="1" applyBorder="1">
      <alignment vertical="center"/>
    </xf>
    <xf numFmtId="0" fontId="8" fillId="2" borderId="0" xfId="0" applyFont="1" applyFill="1" applyBorder="1">
      <alignment vertical="center"/>
    </xf>
    <xf numFmtId="0" fontId="8" fillId="16" borderId="0" xfId="0" applyFont="1" applyFill="1" applyAlignment="1">
      <alignment horizontal="center" vertical="center"/>
    </xf>
    <xf numFmtId="0" fontId="14" fillId="3" borderId="0" xfId="0" applyFont="1" applyFill="1" applyBorder="1" applyAlignment="1">
      <alignment horizontal="left" vertical="center"/>
    </xf>
    <xf numFmtId="0" fontId="14" fillId="3" borderId="7" xfId="0" applyFont="1" applyFill="1" applyBorder="1" applyAlignment="1">
      <alignment horizontal="left" vertical="center"/>
    </xf>
    <xf numFmtId="0" fontId="64" fillId="3" borderId="6" xfId="0" applyFont="1" applyFill="1" applyBorder="1" applyAlignment="1">
      <alignment horizontal="left" vertical="center"/>
    </xf>
    <xf numFmtId="0" fontId="9" fillId="0" borderId="1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1" xfId="0" applyFont="1" applyFill="1" applyBorder="1" applyAlignment="1">
      <alignment horizontal="right" vertical="center"/>
    </xf>
    <xf numFmtId="0" fontId="0" fillId="0" borderId="0" xfId="0" applyAlignment="1">
      <alignment horizontal="left" vertical="center"/>
    </xf>
    <xf numFmtId="0" fontId="44" fillId="0" borderId="0" xfId="0" applyFont="1" applyAlignment="1">
      <alignment horizontal="left" vertical="center"/>
    </xf>
    <xf numFmtId="0" fontId="43" fillId="2" borderId="0" xfId="0" applyFont="1" applyFill="1" applyAlignment="1">
      <alignment horizontal="left" vertical="center"/>
    </xf>
    <xf numFmtId="0" fontId="59" fillId="0" borderId="33" xfId="0" applyFont="1" applyBorder="1" applyAlignment="1">
      <alignment horizontal="left" vertical="center"/>
    </xf>
    <xf numFmtId="0" fontId="59" fillId="0" borderId="34" xfId="0" applyFont="1" applyBorder="1" applyAlignment="1">
      <alignment horizontal="left" vertical="center"/>
    </xf>
    <xf numFmtId="0" fontId="59" fillId="0" borderId="35" xfId="0" applyFont="1" applyBorder="1" applyAlignment="1">
      <alignment horizontal="left" vertical="center"/>
    </xf>
    <xf numFmtId="0" fontId="59" fillId="0" borderId="37" xfId="0" applyFont="1" applyBorder="1" applyAlignment="1">
      <alignment horizontal="left" vertical="center"/>
    </xf>
    <xf numFmtId="0" fontId="59" fillId="0" borderId="38" xfId="0" applyFont="1" applyBorder="1" applyAlignment="1">
      <alignment horizontal="left" vertical="center"/>
    </xf>
    <xf numFmtId="0" fontId="58" fillId="2" borderId="0" xfId="0" applyFont="1" applyFill="1" applyAlignment="1">
      <alignment horizontal="left" vertical="center"/>
    </xf>
    <xf numFmtId="0" fontId="6" fillId="11" borderId="4" xfId="0" applyFont="1" applyFill="1" applyBorder="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0" fontId="29" fillId="0" borderId="0" xfId="0" applyFont="1" applyAlignment="1">
      <alignment horizontal="left" vertical="center"/>
    </xf>
    <xf numFmtId="0" fontId="19" fillId="0" borderId="0" xfId="0" applyFont="1" applyAlignment="1">
      <alignment horizontal="center" vertical="center"/>
    </xf>
    <xf numFmtId="57" fontId="9" fillId="11" borderId="4" xfId="0" applyNumberFormat="1" applyFont="1" applyFill="1" applyBorder="1" applyAlignment="1">
      <alignment horizontal="center" vertical="center"/>
    </xf>
    <xf numFmtId="57" fontId="9" fillId="11" borderId="5" xfId="0" applyNumberFormat="1" applyFont="1" applyFill="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0" xfId="0" applyFont="1" applyFill="1" applyAlignment="1">
      <alignment horizontal="center" vertical="center"/>
    </xf>
    <xf numFmtId="0" fontId="24" fillId="3" borderId="17" xfId="0" applyFont="1" applyFill="1" applyBorder="1" applyAlignment="1">
      <alignment horizontal="center" vertical="center"/>
    </xf>
    <xf numFmtId="0" fontId="25" fillId="3" borderId="0" xfId="0" applyFont="1" applyFill="1" applyBorder="1" applyAlignment="1">
      <alignment horizontal="center" vertical="center"/>
    </xf>
    <xf numFmtId="0" fontId="26" fillId="8" borderId="17" xfId="0" applyFont="1" applyFill="1" applyBorder="1" applyAlignment="1">
      <alignment horizontal="center" vertical="center"/>
    </xf>
    <xf numFmtId="0" fontId="26" fillId="8" borderId="0" xfId="0" applyFont="1" applyFill="1" applyBorder="1" applyAlignment="1">
      <alignment horizontal="center" vertical="center"/>
    </xf>
    <xf numFmtId="0" fontId="36" fillId="8" borderId="0" xfId="0" applyFont="1" applyFill="1" applyAlignment="1">
      <alignment horizontal="center" vertical="center"/>
    </xf>
    <xf numFmtId="0" fontId="22" fillId="0" borderId="0" xfId="0" applyFont="1" applyAlignment="1">
      <alignment horizontal="center" vertical="center"/>
    </xf>
    <xf numFmtId="0" fontId="23" fillId="3" borderId="17" xfId="0" applyFont="1" applyFill="1" applyBorder="1" applyAlignment="1">
      <alignment horizontal="center" vertical="center"/>
    </xf>
    <xf numFmtId="0" fontId="23" fillId="3" borderId="0" xfId="0" applyFont="1" applyFill="1" applyBorder="1" applyAlignment="1">
      <alignment horizontal="center" vertical="center"/>
    </xf>
    <xf numFmtId="49" fontId="63" fillId="16" borderId="3" xfId="0" applyNumberFormat="1" applyFont="1" applyFill="1" applyBorder="1" applyAlignment="1">
      <alignment horizontal="center" vertical="center"/>
    </xf>
    <xf numFmtId="49" fontId="35" fillId="16" borderId="3" xfId="0" applyNumberFormat="1" applyFont="1" applyFill="1" applyBorder="1" applyAlignment="1">
      <alignment horizontal="center" vertical="center"/>
    </xf>
    <xf numFmtId="49" fontId="35" fillId="16" borderId="5" xfId="0" applyNumberFormat="1" applyFont="1" applyFill="1" applyBorder="1" applyAlignment="1">
      <alignment horizontal="center" vertical="center"/>
    </xf>
    <xf numFmtId="0" fontId="62" fillId="15" borderId="4" xfId="0" applyFont="1" applyFill="1" applyBorder="1" applyAlignment="1">
      <alignment horizontal="center" vertical="center"/>
    </xf>
    <xf numFmtId="0" fontId="63" fillId="15" borderId="3" xfId="0" applyFont="1" applyFill="1" applyBorder="1" applyAlignment="1">
      <alignment horizontal="center" vertical="center"/>
    </xf>
    <xf numFmtId="0" fontId="63" fillId="15" borderId="5" xfId="0" applyFont="1" applyFill="1" applyBorder="1" applyAlignment="1">
      <alignment horizontal="center" vertical="center"/>
    </xf>
    <xf numFmtId="0" fontId="42" fillId="3" borderId="4"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5" xfId="0" applyFont="1" applyFill="1" applyBorder="1" applyAlignment="1">
      <alignment horizontal="center" vertical="center"/>
    </xf>
    <xf numFmtId="0" fontId="35" fillId="2" borderId="4" xfId="0" applyFont="1" applyFill="1" applyBorder="1" applyAlignment="1">
      <alignment horizontal="center" vertical="center"/>
    </xf>
    <xf numFmtId="0" fontId="35" fillId="2" borderId="3" xfId="0" applyFont="1" applyFill="1" applyBorder="1" applyAlignment="1">
      <alignment horizontal="center" vertical="center"/>
    </xf>
    <xf numFmtId="0" fontId="35" fillId="2" borderId="5" xfId="0" applyFont="1" applyFill="1" applyBorder="1" applyAlignment="1">
      <alignment horizontal="center" vertical="center"/>
    </xf>
    <xf numFmtId="0" fontId="61" fillId="2" borderId="40" xfId="0" applyFont="1" applyFill="1" applyBorder="1" applyAlignment="1">
      <alignment horizontal="center" vertical="center"/>
    </xf>
    <xf numFmtId="0" fontId="61" fillId="2" borderId="41" xfId="0" applyFont="1" applyFill="1" applyBorder="1" applyAlignment="1">
      <alignment horizontal="center" vertical="center"/>
    </xf>
    <xf numFmtId="0" fontId="61" fillId="2" borderId="42" xfId="0" applyFont="1" applyFill="1" applyBorder="1" applyAlignment="1">
      <alignment horizontal="center" vertical="center"/>
    </xf>
    <xf numFmtId="0" fontId="61" fillId="2" borderId="43" xfId="0" applyFont="1" applyFill="1" applyBorder="1" applyAlignment="1">
      <alignment horizontal="center" vertical="center"/>
    </xf>
    <xf numFmtId="0" fontId="61" fillId="2" borderId="44" xfId="0" applyFont="1" applyFill="1" applyBorder="1" applyAlignment="1">
      <alignment horizontal="center" vertical="center"/>
    </xf>
    <xf numFmtId="0" fontId="61" fillId="2" borderId="45" xfId="0" applyFont="1" applyFill="1" applyBorder="1" applyAlignment="1">
      <alignment horizontal="center" vertical="center"/>
    </xf>
    <xf numFmtId="0" fontId="61" fillId="2" borderId="26" xfId="0" applyFont="1" applyFill="1" applyBorder="1" applyAlignment="1">
      <alignment horizontal="center" vertical="center"/>
    </xf>
    <xf numFmtId="0" fontId="61" fillId="2" borderId="0" xfId="0" applyFont="1" applyFill="1" applyAlignment="1">
      <alignment horizontal="center" vertical="center"/>
    </xf>
    <xf numFmtId="0" fontId="61" fillId="2" borderId="27" xfId="0" applyFont="1" applyFill="1" applyBorder="1" applyAlignment="1">
      <alignment horizontal="center" vertical="center"/>
    </xf>
    <xf numFmtId="0" fontId="61" fillId="2" borderId="28" xfId="0" applyFont="1" applyFill="1" applyBorder="1" applyAlignment="1">
      <alignment horizontal="center" vertical="center"/>
    </xf>
    <xf numFmtId="0" fontId="61" fillId="2" borderId="29" xfId="0" applyFont="1" applyFill="1" applyBorder="1" applyAlignment="1">
      <alignment horizontal="center" vertical="center"/>
    </xf>
    <xf numFmtId="0" fontId="61" fillId="2" borderId="30" xfId="0" applyFont="1" applyFill="1" applyBorder="1" applyAlignment="1">
      <alignment horizontal="center" vertical="center"/>
    </xf>
    <xf numFmtId="0" fontId="41" fillId="2" borderId="41" xfId="0" applyFont="1" applyFill="1" applyBorder="1" applyAlignment="1">
      <alignment horizontal="center" vertical="center"/>
    </xf>
    <xf numFmtId="0" fontId="41" fillId="2" borderId="42" xfId="0" applyFont="1" applyFill="1" applyBorder="1" applyAlignment="1">
      <alignment horizontal="center" vertical="center"/>
    </xf>
    <xf numFmtId="0" fontId="28" fillId="0" borderId="0" xfId="0" applyFont="1" applyAlignment="1">
      <alignment horizontal="center" vertical="center"/>
    </xf>
    <xf numFmtId="57" fontId="9" fillId="11" borderId="4" xfId="0" applyNumberFormat="1" applyFont="1" applyFill="1" applyBorder="1" applyAlignment="1">
      <alignment horizontal="left" vertical="center"/>
    </xf>
    <xf numFmtId="57" fontId="9" fillId="11" borderId="3" xfId="0" applyNumberFormat="1" applyFont="1" applyFill="1" applyBorder="1" applyAlignment="1">
      <alignment horizontal="left" vertical="center"/>
    </xf>
    <xf numFmtId="57" fontId="9" fillId="11" borderId="5" xfId="0" applyNumberFormat="1" applyFont="1" applyFill="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26" fillId="3" borderId="17" xfId="0" applyFont="1" applyFill="1" applyBorder="1" applyAlignment="1">
      <alignment horizontal="center" vertical="center"/>
    </xf>
    <xf numFmtId="0" fontId="26" fillId="3" borderId="0" xfId="0" applyFont="1" applyFill="1" applyBorder="1" applyAlignment="1">
      <alignment horizontal="center" vertical="center"/>
    </xf>
    <xf numFmtId="0" fontId="26" fillId="9" borderId="17" xfId="0" applyFont="1" applyFill="1" applyBorder="1" applyAlignment="1">
      <alignment horizontal="center" vertical="center"/>
    </xf>
    <xf numFmtId="0" fontId="26" fillId="9" borderId="0" xfId="0" applyFont="1" applyFill="1" applyBorder="1" applyAlignment="1">
      <alignment horizontal="center" vertical="center"/>
    </xf>
    <xf numFmtId="0" fontId="61" fillId="2" borderId="0" xfId="0" applyFont="1" applyFill="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26" fillId="3" borderId="13" xfId="0" applyFont="1" applyFill="1" applyBorder="1" applyAlignment="1">
      <alignment horizontal="center" vertical="center"/>
    </xf>
    <xf numFmtId="0" fontId="27" fillId="3" borderId="14" xfId="0" applyFont="1" applyFill="1" applyBorder="1" applyAlignment="1">
      <alignment horizontal="center" vertical="center"/>
    </xf>
    <xf numFmtId="0" fontId="26" fillId="9" borderId="18" xfId="0" applyFont="1" applyFill="1" applyBorder="1" applyAlignment="1">
      <alignment horizontal="center" vertical="center"/>
    </xf>
    <xf numFmtId="0" fontId="27" fillId="9" borderId="19" xfId="0" applyFont="1" applyFill="1" applyBorder="1" applyAlignment="1">
      <alignment horizontal="center" vertical="center"/>
    </xf>
    <xf numFmtId="0" fontId="41" fillId="2" borderId="40"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xf>
    <xf numFmtId="0" fontId="26" fillId="8" borderId="46" xfId="0" applyFont="1" applyFill="1" applyBorder="1" applyAlignment="1">
      <alignment horizontal="center" vertical="center"/>
    </xf>
    <xf numFmtId="0" fontId="26" fillId="8" borderId="29" xfId="0" applyFont="1" applyFill="1" applyBorder="1" applyAlignment="1">
      <alignment horizontal="center" vertical="center"/>
    </xf>
    <xf numFmtId="57" fontId="9" fillId="0" borderId="4" xfId="0" applyNumberFormat="1" applyFont="1" applyBorder="1" applyAlignment="1">
      <alignment horizontal="left" vertical="center"/>
    </xf>
    <xf numFmtId="57" fontId="9" fillId="0" borderId="3" xfId="0" applyNumberFormat="1" applyFont="1" applyBorder="1" applyAlignment="1">
      <alignment horizontal="left" vertical="center"/>
    </xf>
    <xf numFmtId="57" fontId="9" fillId="0" borderId="5" xfId="0" applyNumberFormat="1" applyFont="1" applyBorder="1" applyAlignment="1">
      <alignment horizontal="left"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42" fillId="3" borderId="17" xfId="0" applyFont="1" applyFill="1" applyBorder="1" applyAlignment="1">
      <alignment horizontal="center" vertical="center"/>
    </xf>
    <xf numFmtId="0" fontId="42" fillId="3" borderId="0" xfId="0" applyFont="1" applyFill="1" applyBorder="1" applyAlignment="1">
      <alignment horizontal="center" vertical="center"/>
    </xf>
    <xf numFmtId="0" fontId="20" fillId="0" borderId="0" xfId="0" applyFont="1" applyBorder="1" applyAlignment="1">
      <alignment horizontal="center" vertical="center"/>
    </xf>
    <xf numFmtId="0" fontId="14" fillId="11" borderId="4" xfId="0" applyFont="1" applyFill="1" applyBorder="1" applyAlignment="1">
      <alignment horizontal="center" vertical="center"/>
    </xf>
    <xf numFmtId="0" fontId="14" fillId="11" borderId="3" xfId="0" applyFont="1" applyFill="1" applyBorder="1" applyAlignment="1">
      <alignment horizontal="center" vertical="center"/>
    </xf>
    <xf numFmtId="0" fontId="14" fillId="11" borderId="5" xfId="0" applyFont="1" applyFill="1" applyBorder="1" applyAlignment="1">
      <alignment horizontal="center" vertical="center"/>
    </xf>
    <xf numFmtId="0" fontId="14" fillId="5" borderId="0" xfId="0" applyFont="1" applyFill="1" applyBorder="1" applyAlignment="1">
      <alignment horizontal="left" vertical="center"/>
    </xf>
    <xf numFmtId="0" fontId="14" fillId="0" borderId="0" xfId="0" applyFont="1" applyFill="1" applyBorder="1" applyAlignment="1">
      <alignment horizontal="left" vertical="center"/>
    </xf>
    <xf numFmtId="0" fontId="56" fillId="0" borderId="31" xfId="0" applyFont="1" applyBorder="1" applyAlignment="1">
      <alignment horizontal="left" vertical="center"/>
    </xf>
    <xf numFmtId="0" fontId="56" fillId="0" borderId="0" xfId="0" applyFont="1" applyAlignment="1">
      <alignment horizontal="left" vertical="center"/>
    </xf>
    <xf numFmtId="0" fontId="56" fillId="0" borderId="7" xfId="0" applyFont="1" applyBorder="1" applyAlignment="1">
      <alignment horizontal="left" vertical="center"/>
    </xf>
    <xf numFmtId="0" fontId="1"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6" fillId="0" borderId="1" xfId="0" applyFont="1" applyBorder="1" applyAlignment="1">
      <alignment horizontal="left" vertical="center" shrinkToFit="1"/>
    </xf>
    <xf numFmtId="0" fontId="1" fillId="0" borderId="3" xfId="0" applyFont="1" applyBorder="1" applyAlignment="1">
      <alignment horizontal="center" vertical="center" shrinkToFit="1"/>
    </xf>
    <xf numFmtId="0" fontId="1" fillId="0" borderId="5" xfId="0" applyFont="1" applyBorder="1" applyAlignment="1">
      <alignment horizontal="center" vertical="center" shrinkToFit="1"/>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5" xfId="0" applyFont="1" applyFill="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6" fillId="2" borderId="1" xfId="0" applyFont="1" applyFill="1" applyBorder="1" applyAlignment="1">
      <alignment horizontal="center" vertical="center"/>
    </xf>
    <xf numFmtId="3" fontId="4" fillId="0" borderId="1" xfId="0" applyNumberFormat="1" applyFont="1" applyFill="1" applyBorder="1" applyAlignment="1">
      <alignment horizontal="left" vertical="center" shrinkToFit="1"/>
    </xf>
    <xf numFmtId="0" fontId="4" fillId="0" borderId="1" xfId="0" applyFont="1" applyFill="1" applyBorder="1" applyAlignment="1">
      <alignment horizontal="left" vertical="center" shrinkToFit="1"/>
    </xf>
    <xf numFmtId="0" fontId="21" fillId="0" borderId="0" xfId="0" applyFont="1" applyBorder="1" applyAlignment="1">
      <alignment horizontal="center" vertical="center"/>
    </xf>
    <xf numFmtId="0" fontId="29" fillId="0" borderId="20" xfId="0" applyFont="1" applyBorder="1" applyAlignment="1">
      <alignment horizontal="center" vertical="top"/>
    </xf>
    <xf numFmtId="0" fontId="14" fillId="0" borderId="20" xfId="0" applyFont="1" applyBorder="1" applyAlignment="1">
      <alignment horizontal="center" vertical="top"/>
    </xf>
    <xf numFmtId="0" fontId="14" fillId="0" borderId="2" xfId="0" applyFont="1" applyBorder="1" applyAlignment="1">
      <alignment horizontal="center" vertical="top"/>
    </xf>
    <xf numFmtId="0" fontId="6" fillId="0" borderId="1" xfId="0" applyFont="1" applyFill="1" applyBorder="1" applyAlignment="1">
      <alignment horizontal="left" vertical="center"/>
    </xf>
    <xf numFmtId="0" fontId="14" fillId="0" borderId="1" xfId="0" applyFont="1" applyBorder="1" applyAlignment="1">
      <alignment horizontal="left" vertical="center"/>
    </xf>
    <xf numFmtId="0" fontId="14" fillId="2" borderId="1" xfId="0" applyFont="1" applyFill="1" applyBorder="1" applyAlignment="1">
      <alignment horizontal="center" vertical="center"/>
    </xf>
    <xf numFmtId="3" fontId="14" fillId="0" borderId="1" xfId="0" applyNumberFormat="1" applyFont="1" applyFill="1" applyBorder="1" applyAlignment="1">
      <alignment horizontal="left" vertical="center"/>
    </xf>
    <xf numFmtId="49" fontId="14" fillId="0" borderId="1" xfId="0" applyNumberFormat="1" applyFont="1" applyFill="1" applyBorder="1" applyAlignment="1">
      <alignment horizontal="left" vertical="center"/>
    </xf>
    <xf numFmtId="0" fontId="14" fillId="4" borderId="1" xfId="0" applyFont="1" applyFill="1" applyBorder="1" applyAlignment="1">
      <alignment horizontal="center" vertical="center"/>
    </xf>
    <xf numFmtId="0" fontId="14" fillId="6" borderId="1" xfId="0" applyFont="1" applyFill="1" applyBorder="1" applyAlignment="1">
      <alignment horizontal="center" vertical="center"/>
    </xf>
    <xf numFmtId="38" fontId="18" fillId="12" borderId="1" xfId="1" applyFont="1" applyFill="1" applyBorder="1" applyAlignment="1">
      <alignment horizontal="center" vertical="center"/>
    </xf>
    <xf numFmtId="38" fontId="18" fillId="0" borderId="1" xfId="1" applyFont="1" applyFill="1" applyBorder="1" applyAlignment="1">
      <alignment horizontal="center" vertical="center"/>
    </xf>
    <xf numFmtId="0" fontId="14" fillId="11" borderId="4" xfId="0" applyFont="1" applyFill="1" applyBorder="1" applyAlignment="1">
      <alignment horizontal="center" vertical="center" shrinkToFit="1"/>
    </xf>
    <xf numFmtId="0" fontId="14" fillId="11" borderId="3" xfId="0" applyFont="1" applyFill="1" applyBorder="1" applyAlignment="1">
      <alignment horizontal="center" vertical="center" shrinkToFit="1"/>
    </xf>
    <xf numFmtId="0" fontId="14" fillId="0" borderId="4"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4" fillId="0" borderId="5" xfId="0" applyFont="1" applyFill="1" applyBorder="1" applyAlignment="1">
      <alignment horizontal="left" vertical="center" shrinkToFit="1"/>
    </xf>
    <xf numFmtId="0" fontId="14" fillId="0" borderId="1" xfId="0" applyFont="1" applyFill="1" applyBorder="1" applyAlignment="1">
      <alignment horizontal="left" vertical="center" shrinkToFit="1"/>
    </xf>
    <xf numFmtId="0" fontId="41" fillId="2" borderId="0" xfId="0" applyFont="1" applyFill="1" applyBorder="1" applyAlignment="1">
      <alignment horizontal="center" vertical="center"/>
    </xf>
    <xf numFmtId="0" fontId="26" fillId="3" borderId="11" xfId="0" applyFont="1" applyFill="1" applyBorder="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99"/>
      <color rgb="FFCC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38100</xdr:rowOff>
    </xdr:from>
    <xdr:to>
      <xdr:col>11</xdr:col>
      <xdr:colOff>66675</xdr:colOff>
      <xdr:row>25</xdr:row>
      <xdr:rowOff>19050</xdr:rowOff>
    </xdr:to>
    <xdr:pic>
      <xdr:nvPicPr>
        <xdr:cNvPr id="2" name="図 1">
          <a:extLst>
            <a:ext uri="{FF2B5EF4-FFF2-40B4-BE49-F238E27FC236}">
              <a16:creationId xmlns:a16="http://schemas.microsoft.com/office/drawing/2014/main" id="{188F067F-3A5F-4A26-9E98-1721A7C31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twoCellAnchor editAs="oneCell">
    <xdr:from>
      <xdr:col>0</xdr:col>
      <xdr:colOff>95250</xdr:colOff>
      <xdr:row>9</xdr:row>
      <xdr:rowOff>38100</xdr:rowOff>
    </xdr:from>
    <xdr:to>
      <xdr:col>11</xdr:col>
      <xdr:colOff>66675</xdr:colOff>
      <xdr:row>25</xdr:row>
      <xdr:rowOff>19050</xdr:rowOff>
    </xdr:to>
    <xdr:pic>
      <xdr:nvPicPr>
        <xdr:cNvPr id="3" name="図 2">
          <a:extLst>
            <a:ext uri="{FF2B5EF4-FFF2-40B4-BE49-F238E27FC236}">
              <a16:creationId xmlns:a16="http://schemas.microsoft.com/office/drawing/2014/main" id="{CDCF286C-6084-4475-98DB-F67CE67995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8282</xdr:colOff>
      <xdr:row>23</xdr:row>
      <xdr:rowOff>132522</xdr:rowOff>
    </xdr:from>
    <xdr:to>
      <xdr:col>9</xdr:col>
      <xdr:colOff>299092</xdr:colOff>
      <xdr:row>41</xdr:row>
      <xdr:rowOff>248479</xdr:rowOff>
    </xdr:to>
    <xdr:pic>
      <xdr:nvPicPr>
        <xdr:cNvPr id="3" name="図 2">
          <a:extLst>
            <a:ext uri="{FF2B5EF4-FFF2-40B4-BE49-F238E27FC236}">
              <a16:creationId xmlns:a16="http://schemas.microsoft.com/office/drawing/2014/main" id="{BB409FB1-2979-474B-B7DE-B0F8D7446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2" y="7181022"/>
          <a:ext cx="8124501" cy="5632174"/>
        </a:xfrm>
        <a:prstGeom prst="rect">
          <a:avLst/>
        </a:prstGeom>
      </xdr:spPr>
    </xdr:pic>
    <xdr:clientData/>
  </xdr:twoCellAnchor>
  <xdr:twoCellAnchor>
    <xdr:from>
      <xdr:col>6</xdr:col>
      <xdr:colOff>437735</xdr:colOff>
      <xdr:row>24</xdr:row>
      <xdr:rowOff>20293</xdr:rowOff>
    </xdr:from>
    <xdr:to>
      <xdr:col>10</xdr:col>
      <xdr:colOff>759514</xdr:colOff>
      <xdr:row>28</xdr:row>
      <xdr:rowOff>111402</xdr:rowOff>
    </xdr:to>
    <xdr:sp macro="" textlink="">
      <xdr:nvSpPr>
        <xdr:cNvPr id="4" name="吹き出し: 円形 3">
          <a:extLst>
            <a:ext uri="{FF2B5EF4-FFF2-40B4-BE49-F238E27FC236}">
              <a16:creationId xmlns:a16="http://schemas.microsoft.com/office/drawing/2014/main" id="{910CBD4B-99C8-410B-9770-CA5237947FD7}"/>
            </a:ext>
          </a:extLst>
        </xdr:cNvPr>
        <xdr:cNvSpPr/>
      </xdr:nvSpPr>
      <xdr:spPr>
        <a:xfrm>
          <a:off x="4962110" y="7335493"/>
          <a:ext cx="3893654" cy="1310309"/>
        </a:xfrm>
        <a:prstGeom prst="wedgeEllipseCallout">
          <a:avLst>
            <a:gd name="adj1" fmla="val -50833"/>
            <a:gd name="adj2" fmla="val 882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公認</a:t>
          </a:r>
          <a:r>
            <a:rPr kumimoji="1" lang="en-US" altLang="ja-JP" sz="1100"/>
            <a:t>2</a:t>
          </a:r>
          <a:r>
            <a:rPr kumimoji="1" lang="ja-JP" altLang="en-US" sz="1100"/>
            <a:t>級位（道場１級位）の免状を張り付けてください。</a:t>
          </a:r>
          <a:endParaRPr kumimoji="1" lang="en-US" altLang="ja-JP" sz="1100"/>
        </a:p>
        <a:p>
          <a:pPr algn="l"/>
          <a:r>
            <a:rPr kumimoji="1" lang="ja-JP" altLang="en-US" sz="1100"/>
            <a:t>出来る限り画素数を落としてください。</a:t>
          </a:r>
        </a:p>
      </xdr:txBody>
    </xdr:sp>
    <xdr:clientData/>
  </xdr:twoCellAnchor>
  <xdr:twoCellAnchor editAs="oneCell">
    <xdr:from>
      <xdr:col>2</xdr:col>
      <xdr:colOff>770283</xdr:colOff>
      <xdr:row>44</xdr:row>
      <xdr:rowOff>99391</xdr:rowOff>
    </xdr:from>
    <xdr:to>
      <xdr:col>6</xdr:col>
      <xdr:colOff>2142435</xdr:colOff>
      <xdr:row>54</xdr:row>
      <xdr:rowOff>82826</xdr:rowOff>
    </xdr:to>
    <xdr:pic>
      <xdr:nvPicPr>
        <xdr:cNvPr id="5" name="図 4">
          <a:extLst>
            <a:ext uri="{FF2B5EF4-FFF2-40B4-BE49-F238E27FC236}">
              <a16:creationId xmlns:a16="http://schemas.microsoft.com/office/drawing/2014/main" id="{E577CCC3-EF17-41D6-93DF-904DA7ACB4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09022" y="13583478"/>
          <a:ext cx="4064000" cy="3048000"/>
        </a:xfrm>
        <a:prstGeom prst="rect">
          <a:avLst/>
        </a:prstGeom>
      </xdr:spPr>
    </xdr:pic>
    <xdr:clientData/>
  </xdr:twoCellAnchor>
  <xdr:twoCellAnchor>
    <xdr:from>
      <xdr:col>8</xdr:col>
      <xdr:colOff>314325</xdr:colOff>
      <xdr:row>4</xdr:row>
      <xdr:rowOff>19050</xdr:rowOff>
    </xdr:from>
    <xdr:to>
      <xdr:col>11</xdr:col>
      <xdr:colOff>523875</xdr:colOff>
      <xdr:row>7</xdr:row>
      <xdr:rowOff>243509</xdr:rowOff>
    </xdr:to>
    <xdr:sp macro="" textlink="">
      <xdr:nvSpPr>
        <xdr:cNvPr id="6" name="吹き出し: 円形 5">
          <a:extLst>
            <a:ext uri="{FF2B5EF4-FFF2-40B4-BE49-F238E27FC236}">
              <a16:creationId xmlns:a16="http://schemas.microsoft.com/office/drawing/2014/main" id="{4953851C-6114-43AF-97F2-0C2EB248D8D0}"/>
            </a:ext>
          </a:extLst>
        </xdr:cNvPr>
        <xdr:cNvSpPr/>
      </xdr:nvSpPr>
      <xdr:spPr>
        <a:xfrm>
          <a:off x="7400925" y="1238250"/>
          <a:ext cx="2114550" cy="1138859"/>
        </a:xfrm>
        <a:prstGeom prst="wedgeEllipseCallout">
          <a:avLst>
            <a:gd name="adj1" fmla="val -50833"/>
            <a:gd name="adj2" fmla="val 882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県連番号は先に新規または更新をして番号をとってください。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n-yamauchi/Desktop/R2&#24180;&#29066;&#26412;&#30476;&#36899;/&#26032;&#30003;&#35531;&#26360;&#24335;/HP&#35201;&#30003;&#35531;&#26360;&#39006;/&#9679;&#31227;&#34892;&#38306;&#20418;&#30003;&#35531;&#26360;&#96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県連会員"/>
      <sheetName val="公認級位移行登録"/>
      <sheetName val="公認段位移行登録"/>
      <sheetName val="公認少年段位【移行】"/>
      <sheetName val="支払証"/>
      <sheetName val="過払い"/>
    </sheetNames>
    <sheetDataSet>
      <sheetData sheetId="0">
        <row r="3">
          <cell r="B3" t="str">
            <v>熊本県空手道連盟</v>
          </cell>
        </row>
        <row r="4">
          <cell r="B4" t="str">
            <v>くまモン道場</v>
          </cell>
        </row>
        <row r="5">
          <cell r="B5" t="str">
            <v>くまモン</v>
          </cell>
        </row>
        <row r="6">
          <cell r="B6" t="str">
            <v>〒000-1111</v>
          </cell>
        </row>
        <row r="7">
          <cell r="B7" t="str">
            <v>熊本県熊本市熊区1-2-3</v>
          </cell>
        </row>
        <row r="8">
          <cell r="B8" t="str">
            <v>090-1111-2222</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pageSetUpPr fitToPage="1"/>
  </sheetPr>
  <dimension ref="A2:O47"/>
  <sheetViews>
    <sheetView topLeftCell="A34" workbookViewId="0">
      <selection activeCell="O23" sqref="O23"/>
    </sheetView>
  </sheetViews>
  <sheetFormatPr defaultRowHeight="18.75"/>
  <sheetData>
    <row r="2" spans="1:14">
      <c r="C2" t="s">
        <v>121</v>
      </c>
    </row>
    <row r="4" spans="1:14">
      <c r="A4" s="205" t="s">
        <v>122</v>
      </c>
      <c r="B4" s="205"/>
      <c r="C4" s="205"/>
      <c r="D4" s="205"/>
      <c r="E4" s="205"/>
      <c r="F4" s="205"/>
      <c r="G4" s="205"/>
      <c r="H4" s="205"/>
      <c r="I4" s="205"/>
      <c r="J4" s="205"/>
      <c r="K4" s="205"/>
      <c r="L4" s="205"/>
      <c r="M4" s="205"/>
    </row>
    <row r="5" spans="1:14">
      <c r="A5" s="205" t="s">
        <v>123</v>
      </c>
      <c r="B5" s="205"/>
      <c r="C5" s="205"/>
      <c r="D5" s="205"/>
      <c r="E5" s="205"/>
      <c r="F5" s="205"/>
      <c r="G5" s="205"/>
      <c r="H5" s="205"/>
      <c r="I5" s="205"/>
      <c r="J5" s="205"/>
      <c r="K5" s="205"/>
      <c r="L5" s="205"/>
      <c r="M5" s="205"/>
    </row>
    <row r="6" spans="1:14">
      <c r="A6" s="205" t="s">
        <v>124</v>
      </c>
      <c r="B6" s="205"/>
      <c r="C6" s="205"/>
      <c r="D6" s="205"/>
      <c r="E6" s="205"/>
      <c r="F6" s="205"/>
      <c r="G6" s="205"/>
      <c r="H6" s="205"/>
      <c r="I6" s="205"/>
      <c r="J6" s="205"/>
      <c r="K6" s="205"/>
      <c r="L6" s="205"/>
      <c r="M6" s="205"/>
      <c r="N6" s="205"/>
    </row>
    <row r="7" spans="1:14">
      <c r="A7" s="206" t="s">
        <v>125</v>
      </c>
      <c r="B7" s="206"/>
      <c r="C7" s="206"/>
      <c r="D7" s="206"/>
      <c r="E7" s="206"/>
      <c r="F7" s="206"/>
      <c r="G7" s="206"/>
      <c r="H7" s="206"/>
      <c r="I7" s="206"/>
      <c r="J7" s="206"/>
      <c r="K7" s="206"/>
      <c r="L7" s="206"/>
      <c r="M7" s="206"/>
    </row>
    <row r="8" spans="1:14">
      <c r="A8" s="206" t="s">
        <v>126</v>
      </c>
      <c r="B8" s="206"/>
      <c r="C8" s="206"/>
      <c r="D8" s="206"/>
      <c r="E8" s="206"/>
      <c r="F8" s="206"/>
      <c r="G8" s="206"/>
      <c r="H8" s="206"/>
      <c r="I8" s="206"/>
      <c r="J8" s="206"/>
      <c r="K8" s="206"/>
      <c r="L8" s="206"/>
      <c r="M8" s="206"/>
    </row>
    <row r="9" spans="1:14">
      <c r="A9" s="207" t="s">
        <v>127</v>
      </c>
      <c r="B9" s="207"/>
      <c r="C9" s="207"/>
      <c r="D9" s="207"/>
      <c r="E9" s="207"/>
      <c r="F9" s="207"/>
      <c r="G9" s="207"/>
      <c r="H9" s="207"/>
      <c r="I9" s="207"/>
      <c r="J9" s="207"/>
      <c r="K9" s="207"/>
      <c r="L9" s="207"/>
    </row>
    <row r="28" spans="1:14">
      <c r="A28" t="s">
        <v>128</v>
      </c>
    </row>
    <row r="29" spans="1:14">
      <c r="A29" t="s">
        <v>129</v>
      </c>
    </row>
    <row r="30" spans="1:14">
      <c r="A30" s="205" t="s">
        <v>186</v>
      </c>
      <c r="B30" s="205"/>
      <c r="C30" s="205"/>
      <c r="D30" s="205"/>
      <c r="E30" s="205"/>
      <c r="F30" s="205"/>
      <c r="G30" s="205"/>
      <c r="H30" s="205"/>
      <c r="I30" s="205"/>
      <c r="J30" s="205"/>
      <c r="K30" s="205"/>
      <c r="L30" s="205"/>
      <c r="M30" s="205"/>
      <c r="N30" s="205"/>
    </row>
    <row r="31" spans="1:14">
      <c r="A31" s="205" t="s">
        <v>130</v>
      </c>
      <c r="B31" s="205"/>
      <c r="C31" s="205"/>
      <c r="D31" s="205"/>
      <c r="E31" s="205"/>
      <c r="F31" s="205"/>
      <c r="G31" s="205"/>
      <c r="H31" s="205"/>
      <c r="I31" s="205"/>
      <c r="J31" s="205"/>
      <c r="K31" s="205"/>
      <c r="L31" s="205"/>
      <c r="M31" s="205"/>
      <c r="N31" s="205"/>
    </row>
    <row r="32" spans="1:14">
      <c r="A32" t="s">
        <v>131</v>
      </c>
    </row>
    <row r="33" spans="1:15">
      <c r="A33" t="s">
        <v>132</v>
      </c>
    </row>
    <row r="34" spans="1:15">
      <c r="B34" s="207" t="s">
        <v>174</v>
      </c>
      <c r="C34" s="207"/>
      <c r="D34" s="207"/>
      <c r="E34" s="207"/>
      <c r="F34" s="207"/>
      <c r="G34" s="207"/>
      <c r="H34" s="207"/>
      <c r="I34" s="207"/>
      <c r="J34" s="207"/>
      <c r="K34" s="207"/>
      <c r="L34" s="207"/>
    </row>
    <row r="35" spans="1:15">
      <c r="B35" s="207" t="s">
        <v>175</v>
      </c>
      <c r="C35" s="207"/>
      <c r="D35" s="207"/>
      <c r="E35" s="207"/>
      <c r="F35" s="207"/>
      <c r="G35" s="207"/>
      <c r="H35" s="207"/>
      <c r="I35" s="207"/>
      <c r="J35" s="207"/>
      <c r="K35" s="207"/>
      <c r="L35" s="207"/>
    </row>
    <row r="36" spans="1:15">
      <c r="B36" s="213" t="s">
        <v>176</v>
      </c>
      <c r="C36" s="213"/>
      <c r="D36" s="213"/>
      <c r="E36" s="213"/>
      <c r="F36" s="213"/>
      <c r="G36" s="213"/>
      <c r="H36" s="213"/>
      <c r="I36" s="213"/>
      <c r="J36" s="213"/>
      <c r="K36" s="213"/>
      <c r="L36" s="213"/>
    </row>
    <row r="37" spans="1:15">
      <c r="B37" s="207" t="s">
        <v>153</v>
      </c>
      <c r="C37" s="207"/>
      <c r="D37" s="207"/>
      <c r="E37" s="207"/>
      <c r="F37" s="207"/>
      <c r="G37" s="207"/>
      <c r="H37" s="207"/>
      <c r="I37" s="207"/>
      <c r="J37" s="207"/>
      <c r="K37" s="207"/>
      <c r="L37" s="207"/>
    </row>
    <row r="38" spans="1:15">
      <c r="B38" s="207" t="s">
        <v>183</v>
      </c>
      <c r="C38" s="207"/>
      <c r="D38" s="207"/>
      <c r="E38" s="207"/>
      <c r="F38" s="207"/>
      <c r="G38" s="207"/>
      <c r="H38" s="207"/>
      <c r="I38" s="207"/>
      <c r="J38" s="207"/>
      <c r="K38" s="207"/>
      <c r="L38" s="207"/>
    </row>
    <row r="39" spans="1:15">
      <c r="B39" s="134" t="s">
        <v>177</v>
      </c>
    </row>
    <row r="40" spans="1:15">
      <c r="B40" s="8" t="s">
        <v>178</v>
      </c>
    </row>
    <row r="41" spans="1:15">
      <c r="B41" s="8" t="s">
        <v>179</v>
      </c>
    </row>
    <row r="42" spans="1:15">
      <c r="B42" s="8" t="s">
        <v>184</v>
      </c>
    </row>
    <row r="43" spans="1:15">
      <c r="B43" t="s">
        <v>185</v>
      </c>
    </row>
    <row r="44" spans="1:15" ht="19.5" thickBot="1"/>
    <row r="45" spans="1:15" ht="25.5">
      <c r="B45" s="208" t="s">
        <v>180</v>
      </c>
      <c r="C45" s="209"/>
      <c r="D45" s="209"/>
      <c r="E45" s="209"/>
      <c r="F45" s="209"/>
      <c r="G45" s="209"/>
      <c r="H45" s="209"/>
      <c r="I45" s="209"/>
      <c r="J45" s="209"/>
      <c r="K45" s="209"/>
      <c r="L45" s="209"/>
      <c r="M45" s="209"/>
      <c r="N45" s="210"/>
    </row>
    <row r="46" spans="1:15" ht="25.5">
      <c r="B46" s="162" t="s">
        <v>181</v>
      </c>
      <c r="C46" s="163"/>
      <c r="D46" s="163"/>
      <c r="E46" s="163"/>
      <c r="F46" s="163"/>
      <c r="G46" s="163"/>
      <c r="H46" s="163"/>
      <c r="I46" s="163"/>
      <c r="J46" s="163"/>
      <c r="K46" s="163"/>
      <c r="L46" s="163"/>
      <c r="M46" s="163"/>
      <c r="N46" s="164"/>
      <c r="O46" s="165"/>
    </row>
    <row r="47" spans="1:15" ht="26.25" thickBot="1">
      <c r="B47" s="211" t="s">
        <v>182</v>
      </c>
      <c r="C47" s="212"/>
      <c r="D47" s="212"/>
      <c r="E47" s="212"/>
      <c r="F47" s="212"/>
      <c r="G47" s="212"/>
      <c r="H47" s="212"/>
      <c r="I47" s="212"/>
      <c r="J47" s="212"/>
      <c r="K47" s="166"/>
      <c r="L47" s="166"/>
      <c r="M47" s="166"/>
      <c r="N47" s="167"/>
    </row>
  </sheetData>
  <mergeCells count="15">
    <mergeCell ref="B37:L37"/>
    <mergeCell ref="B45:N45"/>
    <mergeCell ref="B47:J47"/>
    <mergeCell ref="B38:L38"/>
    <mergeCell ref="A9:L9"/>
    <mergeCell ref="B36:L36"/>
    <mergeCell ref="A30:N30"/>
    <mergeCell ref="A31:N31"/>
    <mergeCell ref="B34:L34"/>
    <mergeCell ref="B35:L35"/>
    <mergeCell ref="A4:M4"/>
    <mergeCell ref="A5:M5"/>
    <mergeCell ref="A6:N6"/>
    <mergeCell ref="A7:M7"/>
    <mergeCell ref="A8:M8"/>
  </mergeCells>
  <phoneticPr fontId="3"/>
  <pageMargins left="0.7" right="0.7" top="0.75" bottom="0.75" header="0.3" footer="0.3"/>
  <pageSetup paperSize="9" scale="9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sheetPr>
  <dimension ref="A1:H39"/>
  <sheetViews>
    <sheetView view="pageBreakPreview" topLeftCell="A25" zoomScaleNormal="90" zoomScaleSheetLayoutView="100" workbookViewId="0">
      <selection activeCell="D27" sqref="D27:H27"/>
    </sheetView>
  </sheetViews>
  <sheetFormatPr defaultColWidth="11.625" defaultRowHeight="19.899999999999999" customHeight="1"/>
  <cols>
    <col min="1" max="3" width="11.625" style="8" customWidth="1"/>
    <col min="4" max="4" width="2.875" style="8" customWidth="1"/>
    <col min="5" max="8" width="8.5" style="8" bestFit="1" customWidth="1"/>
    <col min="9" max="16384" width="11.625" style="8"/>
  </cols>
  <sheetData>
    <row r="1" spans="1:8" ht="19.899999999999999" customHeight="1">
      <c r="A1" s="333" t="s">
        <v>42</v>
      </c>
      <c r="B1" s="333"/>
      <c r="C1" s="333"/>
      <c r="D1" s="333"/>
      <c r="E1" s="333"/>
      <c r="F1" s="333"/>
      <c r="G1" s="333"/>
      <c r="H1" s="333"/>
    </row>
    <row r="3" spans="1:8" ht="19.899999999999999" customHeight="1">
      <c r="A3" s="304" t="s">
        <v>18</v>
      </c>
      <c r="B3" s="305"/>
      <c r="C3" s="306"/>
      <c r="D3" s="28"/>
      <c r="E3" s="28" t="s">
        <v>27</v>
      </c>
      <c r="F3" s="12" t="str">
        <f>【基本情報】!B3</f>
        <v>令和４年〇月×日</v>
      </c>
    </row>
    <row r="4" spans="1:8" ht="19.899999999999999" customHeight="1">
      <c r="A4" s="14"/>
      <c r="B4" s="10"/>
      <c r="C4" s="15"/>
      <c r="D4" s="52"/>
      <c r="E4" s="28" t="s">
        <v>9</v>
      </c>
      <c r="F4" s="12" t="str">
        <f>【基本情報】!B4</f>
        <v>くまもん空手道連盟</v>
      </c>
    </row>
    <row r="5" spans="1:8" ht="19.899999999999999" customHeight="1">
      <c r="A5" s="14"/>
      <c r="B5" s="10"/>
      <c r="C5" s="15"/>
      <c r="D5" s="52"/>
      <c r="E5" s="28" t="s">
        <v>8</v>
      </c>
      <c r="F5" s="12" t="str">
        <f>【基本情報】!B5</f>
        <v>くまもん道場</v>
      </c>
      <c r="H5" s="12"/>
    </row>
    <row r="6" spans="1:8" ht="19.899999999999999" customHeight="1">
      <c r="A6" s="14"/>
      <c r="B6" s="10"/>
      <c r="C6" s="15"/>
      <c r="D6" s="52"/>
      <c r="E6" s="28" t="s">
        <v>6</v>
      </c>
      <c r="F6" s="12" t="str">
        <f>【基本情報】!B6</f>
        <v>くまもん</v>
      </c>
      <c r="H6" s="12"/>
    </row>
    <row r="7" spans="1:8" ht="28.9" customHeight="1">
      <c r="A7" s="14"/>
      <c r="B7" s="10"/>
      <c r="C7" s="15"/>
      <c r="D7" s="52"/>
      <c r="E7" s="29" t="s">
        <v>23</v>
      </c>
      <c r="F7" s="8" t="str">
        <f>【基本情報】!B7</f>
        <v>〒８00-0000</v>
      </c>
      <c r="H7" s="12"/>
    </row>
    <row r="8" spans="1:8" ht="19.899999999999999" customHeight="1">
      <c r="A8" s="14"/>
      <c r="B8" s="10"/>
      <c r="C8" s="15"/>
      <c r="D8" s="52"/>
      <c r="E8" s="30"/>
      <c r="F8" s="8" t="str">
        <f>【基本情報】!B8</f>
        <v>くま市熊区小熊町５７０５－２</v>
      </c>
      <c r="H8" s="12"/>
    </row>
    <row r="9" spans="1:8" ht="19.899999999999999" customHeight="1">
      <c r="A9" s="14"/>
      <c r="B9" s="10"/>
      <c r="C9" s="15"/>
      <c r="D9" s="52"/>
      <c r="E9" s="28" t="s">
        <v>24</v>
      </c>
      <c r="F9" s="12" t="str">
        <f>【基本情報】!B9</f>
        <v>090-3333-3333</v>
      </c>
      <c r="H9" s="12"/>
    </row>
    <row r="10" spans="1:8" ht="19.899999999999999" customHeight="1">
      <c r="A10" s="14"/>
      <c r="B10" s="10"/>
      <c r="C10" s="15"/>
      <c r="D10" s="52"/>
      <c r="E10" s="28"/>
      <c r="F10" s="12"/>
      <c r="H10" s="12"/>
    </row>
    <row r="11" spans="1:8" ht="19.899999999999999" customHeight="1">
      <c r="A11" s="14"/>
      <c r="B11" s="10"/>
      <c r="C11" s="15"/>
      <c r="D11" s="52"/>
      <c r="E11" s="307" t="s">
        <v>231</v>
      </c>
      <c r="F11" s="307"/>
      <c r="G11" s="307"/>
      <c r="H11" s="12"/>
    </row>
    <row r="12" spans="1:8" ht="19.899999999999999" customHeight="1">
      <c r="A12" s="14"/>
      <c r="B12" s="10"/>
      <c r="C12" s="15"/>
      <c r="D12" s="52"/>
      <c r="E12" s="308" t="s">
        <v>14</v>
      </c>
      <c r="F12" s="308"/>
      <c r="G12" s="308"/>
      <c r="H12" s="12"/>
    </row>
    <row r="13" spans="1:8" ht="28.9" customHeight="1">
      <c r="A13" s="14"/>
      <c r="B13" s="10"/>
      <c r="C13" s="15"/>
      <c r="D13" s="52"/>
      <c r="E13" s="308" t="s">
        <v>17</v>
      </c>
      <c r="F13" s="308"/>
      <c r="G13" s="308"/>
      <c r="H13" s="12"/>
    </row>
    <row r="14" spans="1:8" ht="19.899999999999999" customHeight="1">
      <c r="A14" s="14"/>
      <c r="B14" s="10"/>
      <c r="C14" s="15"/>
      <c r="D14" s="52"/>
      <c r="E14" s="308" t="s">
        <v>15</v>
      </c>
      <c r="F14" s="308"/>
      <c r="G14" s="308"/>
      <c r="H14" s="12"/>
    </row>
    <row r="15" spans="1:8" ht="19.899999999999999" customHeight="1">
      <c r="A15" s="14"/>
      <c r="B15" s="10"/>
      <c r="C15" s="15"/>
      <c r="D15" s="52"/>
      <c r="E15" s="307" t="s">
        <v>16</v>
      </c>
      <c r="F15" s="307"/>
      <c r="G15" s="307"/>
      <c r="H15" s="12"/>
    </row>
    <row r="16" spans="1:8" ht="19.899999999999999" customHeight="1">
      <c r="A16" s="16"/>
      <c r="B16" s="17"/>
      <c r="C16" s="18"/>
      <c r="D16" s="52"/>
      <c r="E16" s="308" t="s">
        <v>41</v>
      </c>
      <c r="F16" s="308"/>
      <c r="G16" s="308"/>
      <c r="H16" s="12"/>
    </row>
    <row r="17" spans="1:8" ht="19.899999999999999" customHeight="1">
      <c r="A17" s="10"/>
      <c r="B17" s="10"/>
      <c r="C17" s="10"/>
      <c r="D17" s="10"/>
      <c r="H17" s="12"/>
    </row>
    <row r="18" spans="1:8" ht="19.899999999999999" customHeight="1">
      <c r="A18" s="10"/>
      <c r="B18" s="10"/>
      <c r="C18" s="10"/>
      <c r="D18" s="10"/>
      <c r="F18" s="9"/>
      <c r="G18" s="12"/>
      <c r="H18" s="12"/>
    </row>
    <row r="19" spans="1:8" ht="19.899999999999999" customHeight="1">
      <c r="A19" s="78" t="s">
        <v>44</v>
      </c>
      <c r="B19" s="337" t="s">
        <v>49</v>
      </c>
      <c r="C19" s="337"/>
      <c r="D19" s="54"/>
      <c r="E19" s="343" t="s">
        <v>55</v>
      </c>
      <c r="F19" s="345">
        <v>2000</v>
      </c>
      <c r="G19" s="345"/>
      <c r="H19" s="345"/>
    </row>
    <row r="20" spans="1:8" ht="19.899999999999999" customHeight="1">
      <c r="A20" s="77" t="s">
        <v>53</v>
      </c>
      <c r="B20" s="331">
        <v>5000</v>
      </c>
      <c r="C20" s="332"/>
      <c r="D20" s="55"/>
      <c r="E20" s="343"/>
      <c r="F20" s="345"/>
      <c r="G20" s="345"/>
      <c r="H20" s="345"/>
    </row>
    <row r="21" spans="1:8" ht="19.899999999999999" customHeight="1">
      <c r="A21" s="79" t="s">
        <v>43</v>
      </c>
      <c r="B21" s="351" t="s">
        <v>34</v>
      </c>
      <c r="C21" s="351"/>
      <c r="D21" s="31"/>
      <c r="E21" s="343"/>
      <c r="F21" s="345"/>
      <c r="G21" s="345"/>
      <c r="H21" s="345"/>
    </row>
    <row r="22" spans="1:8" ht="19.899999999999999" customHeight="1">
      <c r="A22" s="77" t="s">
        <v>45</v>
      </c>
      <c r="B22" s="337" t="s">
        <v>50</v>
      </c>
      <c r="C22" s="337"/>
      <c r="D22" s="31"/>
    </row>
    <row r="23" spans="1:8" ht="19.899999999999999" customHeight="1">
      <c r="A23" s="78" t="s">
        <v>48</v>
      </c>
      <c r="B23" s="338" t="s">
        <v>51</v>
      </c>
      <c r="C23" s="338"/>
      <c r="D23" s="31"/>
      <c r="E23" s="342" t="s">
        <v>54</v>
      </c>
      <c r="F23" s="344">
        <f>F19-B26</f>
        <v>1000</v>
      </c>
      <c r="G23" s="344"/>
      <c r="H23" s="344"/>
    </row>
    <row r="24" spans="1:8" ht="19.899999999999999" customHeight="1">
      <c r="A24" s="80" t="s">
        <v>46</v>
      </c>
      <c r="B24" s="341">
        <v>1234567</v>
      </c>
      <c r="C24" s="341"/>
      <c r="D24" s="31"/>
      <c r="E24" s="342"/>
      <c r="F24" s="344"/>
      <c r="G24" s="344"/>
      <c r="H24" s="344"/>
    </row>
    <row r="25" spans="1:8" ht="19.899999999999999" customHeight="1">
      <c r="A25" s="80" t="s">
        <v>47</v>
      </c>
      <c r="B25" s="340" t="s">
        <v>52</v>
      </c>
      <c r="C25" s="340"/>
      <c r="D25" s="11"/>
      <c r="E25" s="342"/>
      <c r="F25" s="344"/>
      <c r="G25" s="344"/>
      <c r="H25" s="344"/>
    </row>
    <row r="26" spans="1:8" ht="19.899999999999999" customHeight="1">
      <c r="A26" s="80" t="s">
        <v>88</v>
      </c>
      <c r="B26" s="304">
        <v>1000</v>
      </c>
      <c r="C26" s="306"/>
    </row>
    <row r="27" spans="1:8" ht="39.950000000000003" customHeight="1">
      <c r="A27" s="346"/>
      <c r="B27" s="347"/>
      <c r="C27" s="347"/>
      <c r="D27" s="348"/>
      <c r="E27" s="349"/>
      <c r="F27" s="349"/>
      <c r="G27" s="349"/>
      <c r="H27" s="350"/>
    </row>
    <row r="28" spans="1:8" ht="19.899999999999999" customHeight="1">
      <c r="A28" s="81"/>
      <c r="B28" s="82"/>
      <c r="C28" s="83"/>
    </row>
    <row r="29" spans="1:8" ht="19.899999999999999" customHeight="1">
      <c r="A29" s="339" t="s">
        <v>56</v>
      </c>
      <c r="B29" s="339"/>
      <c r="C29" s="339"/>
      <c r="D29" s="339"/>
      <c r="E29" s="339"/>
      <c r="F29" s="339"/>
      <c r="G29" s="339"/>
      <c r="H29" s="339"/>
    </row>
    <row r="30" spans="1:8" ht="100.15" customHeight="1">
      <c r="A30" s="335" t="s">
        <v>57</v>
      </c>
      <c r="B30" s="335"/>
      <c r="C30" s="335"/>
      <c r="D30" s="335"/>
      <c r="E30" s="335"/>
      <c r="F30" s="335"/>
      <c r="G30" s="335"/>
      <c r="H30" s="335"/>
    </row>
    <row r="31" spans="1:8" ht="39.950000000000003" customHeight="1">
      <c r="A31" s="336"/>
      <c r="B31" s="336"/>
      <c r="C31" s="336"/>
      <c r="D31" s="336"/>
      <c r="E31" s="336"/>
      <c r="F31" s="336"/>
      <c r="G31" s="336"/>
      <c r="H31" s="336"/>
    </row>
    <row r="32" spans="1:8" ht="39.950000000000003" customHeight="1">
      <c r="A32" s="334" t="s">
        <v>155</v>
      </c>
      <c r="B32" s="334"/>
      <c r="C32" s="334"/>
      <c r="D32" s="334"/>
      <c r="E32" s="334"/>
      <c r="F32" s="334"/>
      <c r="G32" s="334"/>
      <c r="H32" s="334"/>
    </row>
    <row r="33" spans="1:8" ht="100.15" customHeight="1">
      <c r="A33" s="141"/>
      <c r="B33" s="141"/>
      <c r="C33" s="141"/>
      <c r="D33" s="141"/>
      <c r="E33" s="141"/>
      <c r="F33" s="141"/>
      <c r="G33" s="141"/>
      <c r="H33" s="141"/>
    </row>
    <row r="34" spans="1:8" ht="100.15" customHeight="1">
      <c r="A34" s="141"/>
      <c r="B34" s="141"/>
      <c r="C34" s="141"/>
      <c r="D34" s="141"/>
      <c r="E34" s="141"/>
      <c r="F34" s="141"/>
      <c r="G34" s="141"/>
      <c r="H34" s="141"/>
    </row>
    <row r="35" spans="1:8" ht="19.899999999999999" customHeight="1">
      <c r="A35" s="11"/>
      <c r="B35" s="11"/>
      <c r="C35" s="11"/>
    </row>
    <row r="36" spans="1:8" ht="19.899999999999999" customHeight="1">
      <c r="A36" s="11"/>
      <c r="B36" s="11"/>
      <c r="C36" s="11"/>
    </row>
    <row r="37" spans="1:8" ht="19.899999999999999" customHeight="1">
      <c r="A37" s="11"/>
      <c r="B37" s="11"/>
      <c r="C37" s="11"/>
    </row>
    <row r="38" spans="1:8" ht="19.899999999999999" customHeight="1">
      <c r="A38" s="11"/>
      <c r="B38" s="11"/>
      <c r="C38" s="11"/>
    </row>
    <row r="39" spans="1:8" ht="19.899999999999999" customHeight="1">
      <c r="A39" s="11"/>
      <c r="B39" s="11"/>
      <c r="C39" s="11"/>
    </row>
  </sheetData>
  <mergeCells count="25">
    <mergeCell ref="A32:H32"/>
    <mergeCell ref="A30:H31"/>
    <mergeCell ref="B19:C19"/>
    <mergeCell ref="B23:C23"/>
    <mergeCell ref="B22:C22"/>
    <mergeCell ref="A29:H29"/>
    <mergeCell ref="B25:C25"/>
    <mergeCell ref="B24:C24"/>
    <mergeCell ref="E23:E25"/>
    <mergeCell ref="E19:E21"/>
    <mergeCell ref="F23:H25"/>
    <mergeCell ref="F19:H21"/>
    <mergeCell ref="B26:C26"/>
    <mergeCell ref="A27:C27"/>
    <mergeCell ref="D27:H27"/>
    <mergeCell ref="B21:C21"/>
    <mergeCell ref="B20:C20"/>
    <mergeCell ref="E15:G15"/>
    <mergeCell ref="E16:G16"/>
    <mergeCell ref="A1:H1"/>
    <mergeCell ref="A3:C3"/>
    <mergeCell ref="E11:G11"/>
    <mergeCell ref="E12:G12"/>
    <mergeCell ref="E13:G13"/>
    <mergeCell ref="E14:G14"/>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4A71-9E90-48C4-92B5-48E6BD34F951}">
  <sheetPr>
    <tabColor rgb="FF7030A0"/>
  </sheetPr>
  <dimension ref="A1:W39"/>
  <sheetViews>
    <sheetView tabSelected="1" view="pageBreakPreview" zoomScale="85" zoomScaleNormal="100" zoomScaleSheetLayoutView="85" workbookViewId="0">
      <selection activeCell="A40" sqref="A40:XFD64"/>
    </sheetView>
  </sheetViews>
  <sheetFormatPr defaultColWidth="8.75" defaultRowHeight="24" customHeight="1"/>
  <cols>
    <col min="1" max="1" width="5.875" style="1" bestFit="1" customWidth="1"/>
    <col min="2" max="2" width="8.875" style="1" bestFit="1" customWidth="1"/>
    <col min="3" max="3" width="4.375" style="1" bestFit="1" customWidth="1"/>
    <col min="4" max="4" width="16.625" style="1" bestFit="1" customWidth="1"/>
    <col min="5" max="5" width="4.75" style="1" bestFit="1" customWidth="1"/>
    <col min="6" max="6" width="8.75" style="1" bestFit="1" customWidth="1"/>
    <col min="7" max="7" width="22.625" style="1" bestFit="1" customWidth="1"/>
    <col min="8" max="8" width="9.125" style="1" bestFit="1" customWidth="1"/>
    <col min="9" max="9" width="8.875" style="1" bestFit="1" customWidth="1"/>
    <col min="10" max="10" width="4.375" style="1" bestFit="1" customWidth="1"/>
    <col min="11" max="11" width="5.875" style="1" bestFit="1" customWidth="1"/>
    <col min="12" max="12" width="10.75" style="1" bestFit="1" customWidth="1"/>
    <col min="13" max="16384" width="8.75" style="1"/>
  </cols>
  <sheetData>
    <row r="1" spans="1:23" ht="24" customHeight="1">
      <c r="A1" s="263" t="s">
        <v>223</v>
      </c>
      <c r="B1" s="263"/>
      <c r="C1" s="263"/>
      <c r="D1" s="263"/>
      <c r="E1" s="263"/>
      <c r="F1" s="263"/>
      <c r="G1" s="263"/>
      <c r="H1" s="263"/>
      <c r="I1" s="263"/>
      <c r="J1" s="263"/>
      <c r="K1" s="263"/>
      <c r="L1" s="7">
        <f ca="1">TODAY()</f>
        <v>44695</v>
      </c>
    </row>
    <row r="2" spans="1:23" ht="24" customHeight="1">
      <c r="D2" s="277" t="s">
        <v>224</v>
      </c>
      <c r="E2" s="278"/>
      <c r="F2" s="278"/>
      <c r="G2" s="278"/>
    </row>
    <row r="3" spans="1:23" ht="24" customHeight="1">
      <c r="A3" s="74" t="s">
        <v>26</v>
      </c>
      <c r="B3" s="264" t="str">
        <f>【基本情報】!B3</f>
        <v>令和４年〇月×日</v>
      </c>
      <c r="C3" s="265"/>
      <c r="D3" s="266"/>
      <c r="F3" s="152" t="s">
        <v>165</v>
      </c>
      <c r="G3" s="153"/>
      <c r="H3" s="153"/>
      <c r="I3" s="153"/>
      <c r="J3" s="153"/>
    </row>
    <row r="4" spans="1:23" ht="24" customHeight="1">
      <c r="L4" s="61" t="s">
        <v>75</v>
      </c>
    </row>
    <row r="5" spans="1:23" ht="24" customHeight="1">
      <c r="A5" s="74" t="s">
        <v>25</v>
      </c>
      <c r="B5" s="267" t="str">
        <f>【基本情報】!B4</f>
        <v>くまもん空手道連盟</v>
      </c>
      <c r="C5" s="268"/>
      <c r="D5" s="269"/>
      <c r="F5" s="270" t="s">
        <v>23</v>
      </c>
      <c r="G5" s="43" t="str">
        <f>【基本情報】!B7</f>
        <v>〒８00-0000</v>
      </c>
      <c r="H5" s="47"/>
      <c r="L5" s="62" t="s">
        <v>69</v>
      </c>
    </row>
    <row r="6" spans="1:23" ht="24" customHeight="1">
      <c r="A6" s="74" t="s">
        <v>8</v>
      </c>
      <c r="B6" s="267" t="str">
        <f>【基本情報】!B5</f>
        <v>くまもん道場</v>
      </c>
      <c r="C6" s="268"/>
      <c r="D6" s="269"/>
      <c r="F6" s="271"/>
      <c r="G6" s="45" t="str">
        <f>【基本情報】!B8</f>
        <v>くま市熊区小熊町５７０５－２</v>
      </c>
      <c r="H6" s="48"/>
      <c r="L6" s="63" t="s">
        <v>72</v>
      </c>
    </row>
    <row r="7" spans="1:23" ht="24" customHeight="1">
      <c r="A7" s="74" t="s">
        <v>6</v>
      </c>
      <c r="B7" s="267" t="str">
        <f>【基本情報】!B6</f>
        <v>くまもん</v>
      </c>
      <c r="C7" s="268"/>
      <c r="D7" s="269"/>
      <c r="F7" s="199" t="s">
        <v>24</v>
      </c>
      <c r="G7" s="44" t="str">
        <f>【基本情報】!B9</f>
        <v>090-3333-3333</v>
      </c>
      <c r="H7" s="47"/>
      <c r="L7" s="63" t="s">
        <v>70</v>
      </c>
    </row>
    <row r="8" spans="1:23" ht="24" customHeight="1">
      <c r="L8" s="63" t="s">
        <v>71</v>
      </c>
    </row>
    <row r="9" spans="1:23" ht="24" customHeight="1">
      <c r="A9" s="72" t="s">
        <v>0</v>
      </c>
      <c r="B9" s="72" t="s" ph="1">
        <v>7</v>
      </c>
      <c r="C9" s="72" t="s">
        <v>1</v>
      </c>
      <c r="D9" s="72" t="s">
        <v>2</v>
      </c>
      <c r="E9" s="72" t="s">
        <v>3</v>
      </c>
      <c r="F9" s="72" t="s">
        <v>19</v>
      </c>
      <c r="G9" s="72" t="s">
        <v>4</v>
      </c>
      <c r="H9" s="73" t="s">
        <v>28</v>
      </c>
      <c r="I9" s="73" t="s">
        <v>29</v>
      </c>
      <c r="J9" s="73" t="s">
        <v>226</v>
      </c>
      <c r="K9" s="73" t="s">
        <v>20</v>
      </c>
      <c r="L9" s="62" t="s">
        <v>73</v>
      </c>
    </row>
    <row r="10" spans="1:23" ht="24" customHeight="1">
      <c r="A10" s="87">
        <v>0</v>
      </c>
      <c r="B10" s="95" t="s" ph="1">
        <v>30</v>
      </c>
      <c r="C10" s="95" t="s">
        <v>5</v>
      </c>
      <c r="D10" s="96">
        <v>38528</v>
      </c>
      <c r="E10" s="97">
        <f t="shared" ref="E10:E19" ca="1" si="0">DATEDIF(D10,$L$1,"Y")</f>
        <v>16</v>
      </c>
      <c r="F10" s="98" t="str">
        <f ca="1">CHOOSE(DATEDIF(D10,DATE(YEAR(TODAY())-(MONTH(TODAY())&lt;=3)*1,4,1),"Y")-2,"年少","年中","年長","小1","小2","小3","小4","小5","小6","中1","中2","中3","高1","高2","高3","大1","大2","大3","大4")</f>
        <v>高2</v>
      </c>
      <c r="G10" s="99" t="s">
        <v>39</v>
      </c>
      <c r="H10" s="100" t="s">
        <v>22</v>
      </c>
      <c r="I10" s="95">
        <v>10004</v>
      </c>
      <c r="J10" s="95" t="s">
        <v>36</v>
      </c>
      <c r="K10" s="95" t="s">
        <v>35</v>
      </c>
      <c r="L10" s="62" t="s">
        <v>74</v>
      </c>
    </row>
    <row r="11" spans="1:23" ht="24" customHeight="1">
      <c r="A11" s="36">
        <v>1</v>
      </c>
      <c r="B11" s="2" ph="1"/>
      <c r="C11" s="2"/>
      <c r="D11" s="24"/>
      <c r="E11" s="6">
        <f t="shared" ca="1" si="0"/>
        <v>122</v>
      </c>
      <c r="F11" s="49" t="e">
        <f t="shared" ref="F11:F19" ca="1" si="1">CHOOSE(DATEDIF(D11,DATE(YEAR(TODAY())-(MONTH(TODAY())&lt;=3)*1,4,1),"Y")-2,"年少","年中","年長","小1","小2","小3","小4","小5","小6","中1","中2","中3","高1","高2","高3","大1","大2","大3","大4")</f>
        <v>#VALUE!</v>
      </c>
      <c r="G11" s="3"/>
      <c r="H11" s="33"/>
      <c r="I11" s="34"/>
      <c r="J11" s="2"/>
      <c r="K11" s="2"/>
      <c r="L11" s="69"/>
      <c r="M11" s="71"/>
      <c r="N11" s="71"/>
      <c r="O11" s="71"/>
      <c r="P11" s="71"/>
      <c r="Q11" s="71"/>
      <c r="R11" s="71"/>
      <c r="S11" s="71"/>
      <c r="T11" s="71"/>
      <c r="U11" s="71"/>
      <c r="V11" s="71"/>
      <c r="W11" s="71"/>
    </row>
    <row r="12" spans="1:23" ht="24" customHeight="1">
      <c r="A12" s="36">
        <v>2</v>
      </c>
      <c r="B12" s="2" ph="1"/>
      <c r="C12" s="2"/>
      <c r="D12" s="24"/>
      <c r="E12" s="6">
        <f t="shared" ca="1" si="0"/>
        <v>122</v>
      </c>
      <c r="F12" s="49" t="e">
        <f t="shared" ca="1" si="1"/>
        <v>#VALUE!</v>
      </c>
      <c r="G12" s="3"/>
      <c r="H12" s="34"/>
      <c r="I12" s="34"/>
      <c r="J12" s="2"/>
      <c r="K12" s="2"/>
      <c r="L12" s="149" t="s">
        <v>99</v>
      </c>
      <c r="M12" s="150"/>
      <c r="N12" s="150"/>
      <c r="O12" s="150"/>
      <c r="P12" s="150"/>
      <c r="Q12" s="150"/>
      <c r="R12" s="150"/>
      <c r="S12" s="150"/>
    </row>
    <row r="13" spans="1:23" ht="24" customHeight="1">
      <c r="A13" s="36">
        <v>3</v>
      </c>
      <c r="B13" s="2" ph="1"/>
      <c r="C13" s="2"/>
      <c r="D13" s="24"/>
      <c r="E13" s="6">
        <f t="shared" ca="1" si="0"/>
        <v>122</v>
      </c>
      <c r="F13" s="49" t="e">
        <f t="shared" ca="1" si="1"/>
        <v>#VALUE!</v>
      </c>
      <c r="G13" s="4"/>
      <c r="H13" s="34"/>
      <c r="I13" s="34"/>
      <c r="J13" s="2"/>
      <c r="K13" s="2"/>
      <c r="L13" s="62"/>
    </row>
    <row r="14" spans="1:23" ht="24" customHeight="1">
      <c r="A14" s="36">
        <v>4</v>
      </c>
      <c r="B14" s="2" ph="1"/>
      <c r="C14" s="2"/>
      <c r="D14" s="24"/>
      <c r="E14" s="6">
        <f t="shared" ca="1" si="0"/>
        <v>122</v>
      </c>
      <c r="F14" s="49" t="e">
        <f t="shared" ca="1" si="1"/>
        <v>#VALUE!</v>
      </c>
      <c r="G14" s="4"/>
      <c r="H14" s="34"/>
      <c r="I14" s="34"/>
      <c r="J14" s="2"/>
      <c r="K14" s="2"/>
      <c r="L14" s="110" t="s">
        <v>100</v>
      </c>
      <c r="M14" s="68"/>
      <c r="N14" s="68"/>
      <c r="O14" s="68"/>
      <c r="P14" s="68"/>
      <c r="Q14" s="68"/>
      <c r="R14" s="68"/>
      <c r="S14" s="68"/>
    </row>
    <row r="15" spans="1:23" ht="24" customHeight="1">
      <c r="A15" s="36">
        <v>5</v>
      </c>
      <c r="B15" s="5"/>
      <c r="C15" s="5"/>
      <c r="D15" s="27"/>
      <c r="E15" s="6">
        <f t="shared" ca="1" si="0"/>
        <v>122</v>
      </c>
      <c r="F15" s="49" t="e">
        <f t="shared" ca="1" si="1"/>
        <v>#VALUE!</v>
      </c>
      <c r="G15" s="5"/>
      <c r="H15" s="35"/>
      <c r="I15" s="35"/>
      <c r="J15" s="5"/>
      <c r="K15" s="5"/>
      <c r="L15" s="111" t="s">
        <v>101</v>
      </c>
      <c r="M15" s="68"/>
      <c r="N15" s="68"/>
      <c r="O15" s="68"/>
      <c r="P15" s="68"/>
      <c r="Q15" s="68"/>
      <c r="R15" s="68"/>
    </row>
    <row r="16" spans="1:23" ht="24" customHeight="1">
      <c r="A16" s="36">
        <v>6</v>
      </c>
      <c r="B16" s="5"/>
      <c r="C16" s="5"/>
      <c r="D16" s="27"/>
      <c r="E16" s="6">
        <f t="shared" ca="1" si="0"/>
        <v>122</v>
      </c>
      <c r="F16" s="49" t="e">
        <f t="shared" ca="1" si="1"/>
        <v>#VALUE!</v>
      </c>
      <c r="G16" s="5"/>
      <c r="H16" s="35"/>
      <c r="I16" s="35"/>
      <c r="J16" s="5"/>
      <c r="K16" s="5"/>
      <c r="L16" s="107"/>
    </row>
    <row r="17" spans="1:20" ht="24" customHeight="1">
      <c r="A17" s="36">
        <v>7</v>
      </c>
      <c r="B17" s="5"/>
      <c r="C17" s="5"/>
      <c r="D17" s="27"/>
      <c r="E17" s="6">
        <f t="shared" ca="1" si="0"/>
        <v>122</v>
      </c>
      <c r="F17" s="49" t="e">
        <f t="shared" ca="1" si="1"/>
        <v>#VALUE!</v>
      </c>
      <c r="G17" s="5"/>
      <c r="H17" s="35"/>
      <c r="I17" s="35"/>
      <c r="J17" s="5"/>
      <c r="K17" s="5"/>
      <c r="L17" s="64"/>
      <c r="M17" s="68"/>
      <c r="N17" s="68"/>
      <c r="O17" s="68"/>
      <c r="P17" s="68"/>
      <c r="Q17" s="68"/>
      <c r="R17" s="68"/>
      <c r="S17" s="68"/>
    </row>
    <row r="18" spans="1:20" ht="24" customHeight="1">
      <c r="A18" s="36">
        <v>8</v>
      </c>
      <c r="B18" s="5"/>
      <c r="C18" s="5"/>
      <c r="D18" s="27"/>
      <c r="E18" s="6">
        <f t="shared" ca="1" si="0"/>
        <v>122</v>
      </c>
      <c r="F18" s="49" t="e">
        <f t="shared" ca="1" si="1"/>
        <v>#VALUE!</v>
      </c>
      <c r="G18" s="5"/>
      <c r="H18" s="35"/>
      <c r="I18" s="35"/>
      <c r="J18" s="5"/>
      <c r="K18" s="5"/>
      <c r="L18" s="62" t="s">
        <v>79</v>
      </c>
    </row>
    <row r="19" spans="1:20" ht="24" customHeight="1">
      <c r="A19" s="36">
        <v>9</v>
      </c>
      <c r="B19" s="5"/>
      <c r="C19" s="5"/>
      <c r="D19" s="27"/>
      <c r="E19" s="6">
        <f t="shared" ca="1" si="0"/>
        <v>122</v>
      </c>
      <c r="F19" s="49" t="e">
        <f t="shared" ca="1" si="1"/>
        <v>#VALUE!</v>
      </c>
      <c r="G19" s="5"/>
      <c r="H19" s="35"/>
      <c r="I19" s="35"/>
      <c r="J19" s="5"/>
      <c r="K19" s="5"/>
      <c r="L19" s="109" t="s">
        <v>80</v>
      </c>
    </row>
    <row r="20" spans="1:20" ht="24" customHeight="1">
      <c r="A20" s="246" t="s">
        <v>221</v>
      </c>
      <c r="B20" s="247"/>
      <c r="C20" s="247"/>
      <c r="D20" s="247"/>
      <c r="E20" s="247"/>
      <c r="F20" s="247"/>
      <c r="G20" s="247"/>
      <c r="H20" s="247"/>
      <c r="I20" s="247"/>
      <c r="J20" s="247"/>
      <c r="K20" s="248"/>
      <c r="L20" s="64" t="s">
        <v>217</v>
      </c>
      <c r="M20" s="68"/>
      <c r="N20" s="68"/>
      <c r="O20" s="68"/>
      <c r="P20" s="68"/>
      <c r="Q20" s="68"/>
      <c r="R20" s="68"/>
      <c r="S20" s="68"/>
      <c r="T20" s="68"/>
    </row>
    <row r="21" spans="1:20" ht="24" customHeight="1">
      <c r="B21" s="1" ph="1"/>
      <c r="L21" s="64" t="s">
        <v>216</v>
      </c>
      <c r="M21" s="68"/>
      <c r="N21" s="68"/>
      <c r="O21" s="68"/>
      <c r="P21" s="68"/>
      <c r="Q21" s="68"/>
      <c r="R21" s="68"/>
      <c r="S21" s="68"/>
      <c r="T21" s="68"/>
    </row>
    <row r="22" spans="1:20" ht="24" customHeight="1">
      <c r="A22" s="353" t="s">
        <v>225</v>
      </c>
      <c r="B22" s="353"/>
      <c r="C22" s="353"/>
      <c r="D22" s="353"/>
      <c r="E22" s="353"/>
      <c r="F22" s="353"/>
      <c r="G22" s="353"/>
      <c r="H22" s="353"/>
      <c r="I22" s="353"/>
      <c r="J22" s="353"/>
      <c r="K22" s="353"/>
      <c r="L22" s="64" t="s">
        <v>157</v>
      </c>
      <c r="M22" s="68"/>
      <c r="N22" s="143"/>
      <c r="O22" s="143"/>
      <c r="P22" s="143"/>
      <c r="Q22" s="143"/>
      <c r="R22" s="143"/>
      <c r="S22" s="143"/>
      <c r="T22" s="143"/>
    </row>
    <row r="23" spans="1:20" ht="24" customHeight="1">
      <c r="A23" s="275"/>
      <c r="B23" s="275"/>
      <c r="C23" s="275"/>
      <c r="D23" s="275"/>
      <c r="E23" s="275"/>
      <c r="F23" s="275"/>
      <c r="G23" s="275"/>
      <c r="H23" s="275"/>
      <c r="I23" s="275"/>
      <c r="J23" s="275"/>
      <c r="K23" s="275"/>
    </row>
    <row r="24" spans="1:20" ht="24" customHeight="1">
      <c r="A24" s="276"/>
      <c r="B24" s="276"/>
      <c r="C24" s="276"/>
      <c r="D24" s="276"/>
      <c r="E24" s="276"/>
      <c r="F24" s="276"/>
      <c r="G24" s="276"/>
      <c r="H24" s="352"/>
      <c r="I24" s="352"/>
      <c r="J24" s="352"/>
      <c r="K24" s="352"/>
    </row>
    <row r="25" spans="1:20" ht="24" customHeight="1">
      <c r="A25" s="276"/>
      <c r="B25" s="276"/>
      <c r="C25" s="276"/>
      <c r="D25" s="276"/>
      <c r="E25" s="276"/>
      <c r="F25" s="276"/>
      <c r="G25" s="168"/>
      <c r="H25" s="168"/>
      <c r="I25" s="168"/>
      <c r="J25" s="168"/>
      <c r="K25" s="168"/>
    </row>
    <row r="26" spans="1:20" ht="24" customHeight="1">
      <c r="A26" s="276"/>
      <c r="B26" s="276"/>
      <c r="C26" s="276"/>
      <c r="D26" s="276"/>
      <c r="E26" s="276"/>
      <c r="F26" s="276"/>
      <c r="G26" s="168"/>
      <c r="H26" s="168"/>
      <c r="I26" s="168"/>
      <c r="J26" s="168"/>
      <c r="K26" s="168"/>
      <c r="L26" s="65" t="s">
        <v>76</v>
      </c>
    </row>
    <row r="27" spans="1:20" ht="24" customHeight="1">
      <c r="A27" s="276"/>
      <c r="B27" s="276"/>
      <c r="C27" s="276"/>
      <c r="D27" s="276"/>
      <c r="E27" s="276"/>
      <c r="F27" s="276"/>
      <c r="G27" s="168"/>
      <c r="H27" s="168"/>
      <c r="I27" s="168"/>
      <c r="J27" s="168"/>
      <c r="K27" s="168"/>
      <c r="L27" s="63" t="s">
        <v>77</v>
      </c>
    </row>
    <row r="28" spans="1:20" ht="24" customHeight="1">
      <c r="A28" s="276"/>
      <c r="B28" s="276"/>
      <c r="C28" s="276"/>
      <c r="D28" s="276"/>
      <c r="E28" s="276"/>
      <c r="F28" s="276"/>
      <c r="G28" s="168"/>
      <c r="H28" s="168"/>
      <c r="I28" s="168"/>
      <c r="J28" s="168"/>
      <c r="K28" s="168"/>
      <c r="L28" s="62" t="s">
        <v>78</v>
      </c>
    </row>
    <row r="29" spans="1:20" ht="24" customHeight="1">
      <c r="A29" s="276"/>
      <c r="B29" s="276"/>
      <c r="C29" s="276"/>
      <c r="D29" s="276"/>
      <c r="E29" s="276"/>
      <c r="F29" s="276"/>
      <c r="G29" s="168"/>
      <c r="H29" s="168"/>
      <c r="I29" s="168"/>
      <c r="J29" s="168"/>
      <c r="K29" s="168"/>
      <c r="L29" s="138" t="s">
        <v>154</v>
      </c>
    </row>
    <row r="30" spans="1:20" ht="24" customHeight="1">
      <c r="A30" s="276"/>
      <c r="B30" s="276"/>
      <c r="C30" s="276"/>
      <c r="D30" s="276"/>
      <c r="E30" s="276"/>
      <c r="F30" s="276"/>
      <c r="G30" s="168"/>
      <c r="H30" s="168"/>
      <c r="I30" s="168"/>
      <c r="J30" s="168"/>
      <c r="K30" s="168"/>
      <c r="L30" s="138" t="s">
        <v>111</v>
      </c>
    </row>
    <row r="31" spans="1:20" ht="24" customHeight="1">
      <c r="A31" s="276"/>
      <c r="B31" s="276"/>
      <c r="C31" s="276"/>
      <c r="D31" s="276"/>
      <c r="E31" s="276"/>
      <c r="F31" s="276"/>
      <c r="G31" s="168"/>
      <c r="H31" s="168"/>
      <c r="I31" s="168"/>
      <c r="J31" s="168"/>
      <c r="K31" s="168"/>
    </row>
    <row r="32" spans="1:20" ht="24" customHeight="1">
      <c r="A32" s="276"/>
      <c r="B32" s="276"/>
      <c r="C32" s="276"/>
      <c r="D32" s="276"/>
      <c r="E32" s="276"/>
      <c r="F32" s="276"/>
      <c r="G32" s="276"/>
      <c r="H32" s="352"/>
      <c r="I32" s="352"/>
      <c r="J32" s="352"/>
      <c r="K32" s="352"/>
    </row>
    <row r="33" spans="1:11" ht="24" customHeight="1">
      <c r="A33" s="276"/>
      <c r="B33" s="276"/>
      <c r="C33" s="276"/>
      <c r="D33" s="276"/>
      <c r="E33" s="276"/>
      <c r="F33" s="276"/>
      <c r="G33" s="168"/>
      <c r="H33" s="168"/>
      <c r="I33" s="168"/>
      <c r="J33" s="168"/>
      <c r="K33" s="168"/>
    </row>
    <row r="34" spans="1:11" ht="24" customHeight="1">
      <c r="A34" s="276"/>
      <c r="B34" s="276"/>
      <c r="C34" s="276"/>
      <c r="D34" s="276"/>
      <c r="E34" s="276"/>
      <c r="F34" s="276"/>
      <c r="G34" s="168"/>
      <c r="H34" s="168"/>
      <c r="I34" s="168"/>
      <c r="J34" s="168"/>
      <c r="K34" s="168"/>
    </row>
    <row r="35" spans="1:11" ht="24" customHeight="1">
      <c r="A35" s="276"/>
      <c r="B35" s="276"/>
      <c r="C35" s="276"/>
      <c r="D35" s="276"/>
      <c r="E35" s="276"/>
      <c r="F35" s="276"/>
      <c r="G35" s="168"/>
      <c r="H35" s="168"/>
      <c r="I35" s="168"/>
      <c r="J35" s="168"/>
      <c r="K35" s="168"/>
    </row>
    <row r="36" spans="1:11" ht="24" customHeight="1">
      <c r="A36" s="276"/>
      <c r="B36" s="276"/>
      <c r="C36" s="276"/>
      <c r="D36" s="276"/>
      <c r="E36" s="276"/>
      <c r="F36" s="276"/>
      <c r="G36" s="168"/>
      <c r="H36" s="168"/>
      <c r="I36" s="168"/>
      <c r="J36" s="168"/>
      <c r="K36" s="168"/>
    </row>
    <row r="37" spans="1:11" ht="24" customHeight="1">
      <c r="A37" s="276"/>
      <c r="B37" s="276"/>
      <c r="C37" s="276"/>
      <c r="D37" s="276"/>
      <c r="E37" s="276"/>
      <c r="F37" s="276"/>
      <c r="G37" s="168"/>
      <c r="H37" s="168"/>
      <c r="I37" s="168"/>
      <c r="J37" s="168"/>
      <c r="K37" s="168"/>
    </row>
    <row r="38" spans="1:11" ht="24" customHeight="1">
      <c r="A38" s="276"/>
      <c r="B38" s="276"/>
      <c r="C38" s="276"/>
      <c r="D38" s="276"/>
      <c r="E38" s="276"/>
      <c r="F38" s="276"/>
      <c r="G38" s="168"/>
      <c r="H38" s="168"/>
      <c r="I38" s="168"/>
      <c r="J38" s="168"/>
      <c r="K38" s="168"/>
    </row>
    <row r="39" spans="1:11" ht="24" customHeight="1">
      <c r="A39" s="276"/>
      <c r="B39" s="276"/>
      <c r="C39" s="276"/>
      <c r="D39" s="276"/>
      <c r="E39" s="276"/>
      <c r="F39" s="276"/>
      <c r="G39" s="168"/>
      <c r="H39" s="168"/>
      <c r="I39" s="168"/>
      <c r="J39" s="168"/>
      <c r="K39" s="168"/>
    </row>
  </sheetData>
  <mergeCells count="16">
    <mergeCell ref="A1:K1"/>
    <mergeCell ref="D2:G2"/>
    <mergeCell ref="B3:D3"/>
    <mergeCell ref="B5:D5"/>
    <mergeCell ref="F5:F6"/>
    <mergeCell ref="B6:D6"/>
    <mergeCell ref="A25:F31"/>
    <mergeCell ref="A32:F32"/>
    <mergeCell ref="G32:K32"/>
    <mergeCell ref="A33:F39"/>
    <mergeCell ref="B7:D7"/>
    <mergeCell ref="A20:K20"/>
    <mergeCell ref="A22:K22"/>
    <mergeCell ref="A23:K23"/>
    <mergeCell ref="A24:F24"/>
    <mergeCell ref="G24:K24"/>
  </mergeCells>
  <phoneticPr fontId="3"/>
  <printOptions horizontalCentered="1"/>
  <pageMargins left="0.25" right="0.25"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20"/>
  <sheetViews>
    <sheetView topLeftCell="A10" workbookViewId="0">
      <selection activeCell="B4" sqref="B4"/>
    </sheetView>
  </sheetViews>
  <sheetFormatPr defaultColWidth="9" defaultRowHeight="30" customHeight="1"/>
  <cols>
    <col min="1" max="1" width="11.25" style="37" bestFit="1" customWidth="1"/>
    <col min="2" max="2" width="44.5" style="37" customWidth="1"/>
    <col min="3" max="16384" width="9" style="37"/>
  </cols>
  <sheetData>
    <row r="1" spans="1:4" ht="30" customHeight="1">
      <c r="A1" s="215" t="s">
        <v>32</v>
      </c>
      <c r="B1" s="215"/>
    </row>
    <row r="2" spans="1:4" ht="30" customHeight="1">
      <c r="A2" s="216" t="s">
        <v>33</v>
      </c>
      <c r="B2" s="216"/>
    </row>
    <row r="3" spans="1:4" ht="30" customHeight="1">
      <c r="A3" s="74" t="s">
        <v>26</v>
      </c>
      <c r="B3" s="84" t="s">
        <v>233</v>
      </c>
    </row>
    <row r="4" spans="1:4" ht="30" customHeight="1">
      <c r="A4" s="77" t="s">
        <v>25</v>
      </c>
      <c r="B4" s="38" t="s">
        <v>91</v>
      </c>
    </row>
    <row r="5" spans="1:4" ht="30" customHeight="1">
      <c r="A5" s="77" t="s">
        <v>8</v>
      </c>
      <c r="B5" s="38" t="s">
        <v>97</v>
      </c>
    </row>
    <row r="6" spans="1:4" ht="30" customHeight="1">
      <c r="A6" s="77" t="s">
        <v>6</v>
      </c>
      <c r="B6" s="39" t="s">
        <v>98</v>
      </c>
    </row>
    <row r="7" spans="1:4" ht="30" customHeight="1">
      <c r="A7" s="214" t="s">
        <v>23</v>
      </c>
      <c r="B7" s="39" t="s">
        <v>92</v>
      </c>
      <c r="C7" s="40"/>
      <c r="D7" s="40"/>
    </row>
    <row r="8" spans="1:4" ht="30" customHeight="1">
      <c r="A8" s="214"/>
      <c r="B8" s="41" t="s">
        <v>93</v>
      </c>
      <c r="C8" s="40"/>
      <c r="D8" s="40"/>
    </row>
    <row r="9" spans="1:4" ht="30" customHeight="1">
      <c r="A9" s="77" t="s">
        <v>24</v>
      </c>
      <c r="B9" s="41" t="s">
        <v>94</v>
      </c>
      <c r="C9" s="40"/>
      <c r="D9" s="40"/>
    </row>
    <row r="12" spans="1:4" ht="30" customHeight="1">
      <c r="A12" s="217" t="s">
        <v>162</v>
      </c>
      <c r="B12" s="217"/>
      <c r="C12" s="217"/>
      <c r="D12" s="217"/>
    </row>
    <row r="13" spans="1:4" ht="30" customHeight="1">
      <c r="A13" s="37" t="s">
        <v>135</v>
      </c>
    </row>
    <row r="14" spans="1:4" ht="30" customHeight="1">
      <c r="A14" s="37" t="s">
        <v>136</v>
      </c>
    </row>
    <row r="15" spans="1:4" ht="30" customHeight="1">
      <c r="A15" s="37" t="s">
        <v>137</v>
      </c>
    </row>
    <row r="16" spans="1:4" ht="30" customHeight="1">
      <c r="A16" s="37" t="s">
        <v>168</v>
      </c>
    </row>
    <row r="17" spans="1:1" ht="30" customHeight="1">
      <c r="A17" s="37" t="s">
        <v>138</v>
      </c>
    </row>
    <row r="18" spans="1:1" ht="30" customHeight="1">
      <c r="A18" s="37" t="s">
        <v>139</v>
      </c>
    </row>
    <row r="19" spans="1:1" ht="30" customHeight="1">
      <c r="A19" s="37" t="s">
        <v>140</v>
      </c>
    </row>
    <row r="20" spans="1:1" ht="30" customHeight="1">
      <c r="A20" s="37" t="s">
        <v>232</v>
      </c>
    </row>
  </sheetData>
  <mergeCells count="4">
    <mergeCell ref="A7:A8"/>
    <mergeCell ref="A1:B1"/>
    <mergeCell ref="A2:B2"/>
    <mergeCell ref="A12:D12"/>
  </mergeCells>
  <phoneticPr fontId="3"/>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499984740745262"/>
    <pageSetUpPr fitToPage="1"/>
  </sheetPr>
  <dimension ref="A1:N54"/>
  <sheetViews>
    <sheetView view="pageBreakPreview" topLeftCell="A7" zoomScaleNormal="100" zoomScaleSheetLayoutView="100" workbookViewId="0">
      <selection activeCell="A24" sqref="A24:J37"/>
    </sheetView>
  </sheetViews>
  <sheetFormatPr defaultColWidth="8.75" defaultRowHeight="24" customHeight="1"/>
  <cols>
    <col min="1" max="1" width="5.875" style="1" bestFit="1" customWidth="1"/>
    <col min="2" max="2" width="8.875" style="1" bestFit="1" customWidth="1"/>
    <col min="3" max="3" width="16.625" style="1" bestFit="1" customWidth="1"/>
    <col min="4" max="4" width="5.125" style="1" customWidth="1"/>
    <col min="5" max="5" width="4.75" style="1" bestFit="1" customWidth="1"/>
    <col min="6" max="6" width="8.75" style="1" bestFit="1"/>
    <col min="7" max="7" width="33.625" style="1" customWidth="1"/>
    <col min="8" max="8" width="10.25" style="1" customWidth="1"/>
    <col min="9" max="9" width="8.875" style="1" bestFit="1" customWidth="1"/>
    <col min="10" max="10" width="4.375" style="1" bestFit="1" customWidth="1"/>
    <col min="11" max="11" width="11.75" style="1" customWidth="1"/>
    <col min="12" max="12" width="7.375" style="1" bestFit="1" customWidth="1"/>
    <col min="13" max="13" width="10.75" style="32" bestFit="1" customWidth="1"/>
    <col min="14" max="14" width="12" style="1" bestFit="1" customWidth="1"/>
    <col min="15" max="16384" width="8.75" style="1"/>
  </cols>
  <sheetData>
    <row r="1" spans="1:14" ht="24" customHeight="1">
      <c r="A1" s="218" t="s">
        <v>187</v>
      </c>
      <c r="B1" s="218"/>
      <c r="C1" s="218"/>
      <c r="D1" s="218"/>
      <c r="E1" s="218"/>
      <c r="F1" s="218"/>
      <c r="G1" s="218"/>
      <c r="H1" s="218"/>
      <c r="I1" s="218"/>
      <c r="J1" s="218"/>
      <c r="K1" s="218"/>
      <c r="L1" s="218"/>
      <c r="M1" s="7">
        <f ca="1">TODAY()</f>
        <v>44695</v>
      </c>
    </row>
    <row r="2" spans="1:14" ht="24" customHeight="1">
      <c r="D2" s="233" t="s">
        <v>119</v>
      </c>
      <c r="E2" s="233"/>
      <c r="F2" s="233"/>
      <c r="G2" s="233"/>
      <c r="H2" s="187"/>
      <c r="L2" s="32"/>
      <c r="M2" s="1"/>
    </row>
    <row r="3" spans="1:14" ht="24" customHeight="1">
      <c r="A3" s="74" t="s">
        <v>26</v>
      </c>
      <c r="B3" s="219" t="str">
        <f>【基本情報】!B3</f>
        <v>令和４年〇月×日</v>
      </c>
      <c r="C3" s="220"/>
      <c r="D3" s="233"/>
      <c r="E3" s="233"/>
      <c r="F3" s="233"/>
      <c r="G3" s="233"/>
      <c r="H3" s="187"/>
      <c r="L3" s="32"/>
    </row>
    <row r="4" spans="1:14" ht="24" customHeight="1">
      <c r="L4" s="32"/>
    </row>
    <row r="5" spans="1:14" ht="24" customHeight="1">
      <c r="A5" s="74" t="s">
        <v>25</v>
      </c>
      <c r="B5" s="221" t="str">
        <f>【基本情報】!B4</f>
        <v>くまもん空手道連盟</v>
      </c>
      <c r="C5" s="222"/>
      <c r="E5" s="223" t="s">
        <v>23</v>
      </c>
      <c r="F5" s="103" t="str">
        <f>【基本情報】!B7</f>
        <v>〒８00-0000</v>
      </c>
      <c r="G5" s="104"/>
      <c r="H5" s="47"/>
      <c r="I5" s="47"/>
      <c r="J5" s="47"/>
      <c r="K5" s="25"/>
      <c r="L5" s="61"/>
      <c r="M5" s="61" t="s">
        <v>75</v>
      </c>
    </row>
    <row r="6" spans="1:14" ht="24" customHeight="1">
      <c r="A6" s="74" t="s">
        <v>8</v>
      </c>
      <c r="B6" s="221" t="str">
        <f>【基本情報】!B5</f>
        <v>くまもん道場</v>
      </c>
      <c r="C6" s="222"/>
      <c r="E6" s="224"/>
      <c r="F6" s="105" t="str">
        <f>【基本情報】!B8</f>
        <v>くま市熊区小熊町５７０５－２</v>
      </c>
      <c r="G6" s="106"/>
      <c r="H6" s="48"/>
      <c r="I6" s="48"/>
      <c r="J6" s="48"/>
      <c r="K6" s="42"/>
      <c r="L6" s="62"/>
      <c r="M6" s="62" t="s">
        <v>69</v>
      </c>
    </row>
    <row r="7" spans="1:14" ht="24" customHeight="1">
      <c r="A7" s="74" t="s">
        <v>6</v>
      </c>
      <c r="B7" s="221" t="str">
        <f>【基本情報】!B6</f>
        <v>くまもん</v>
      </c>
      <c r="C7" s="222"/>
      <c r="E7" s="86" t="s">
        <v>24</v>
      </c>
      <c r="F7" s="103" t="str">
        <f>【基本情報】!B9</f>
        <v>090-3333-3333</v>
      </c>
      <c r="G7" s="104"/>
      <c r="H7" s="47"/>
      <c r="I7" s="47"/>
      <c r="J7" s="47"/>
      <c r="K7" s="25"/>
      <c r="L7" s="63"/>
      <c r="M7" s="63" t="s">
        <v>72</v>
      </c>
    </row>
    <row r="8" spans="1:14" ht="24" customHeight="1">
      <c r="L8" s="25"/>
      <c r="M8" s="63" t="s">
        <v>70</v>
      </c>
      <c r="N8" s="32"/>
    </row>
    <row r="9" spans="1:14" ht="24" customHeight="1">
      <c r="A9" s="74" t="s">
        <v>0</v>
      </c>
      <c r="B9" s="74" t="s" ph="1">
        <v>7</v>
      </c>
      <c r="C9" s="74" t="s">
        <v>2</v>
      </c>
      <c r="D9" s="74" t="s">
        <v>1</v>
      </c>
      <c r="E9" s="74" t="s">
        <v>3</v>
      </c>
      <c r="F9" s="74" t="s">
        <v>19</v>
      </c>
      <c r="G9" s="74" t="s">
        <v>4</v>
      </c>
      <c r="H9" s="75" t="s">
        <v>28</v>
      </c>
      <c r="I9" s="75" t="s">
        <v>29</v>
      </c>
      <c r="J9" s="74" t="s">
        <v>116</v>
      </c>
      <c r="K9" s="74" t="s">
        <v>81</v>
      </c>
      <c r="L9" s="75" t="s">
        <v>37</v>
      </c>
      <c r="M9" s="63" t="s">
        <v>71</v>
      </c>
      <c r="N9" s="32"/>
    </row>
    <row r="10" spans="1:14" ht="24" customHeight="1">
      <c r="A10" s="112">
        <v>1</v>
      </c>
      <c r="B10" s="118" t="s" ph="1">
        <v>30</v>
      </c>
      <c r="C10" s="119">
        <v>40354</v>
      </c>
      <c r="D10" s="131" t="s">
        <v>5</v>
      </c>
      <c r="E10" s="122">
        <f ca="1">DATEDIF(C10,$M$1,"Y")</f>
        <v>11</v>
      </c>
      <c r="F10" s="123" t="str">
        <f ca="1">CHOOSE(DATEDIF(C10,DATE(YEAR(TODAY())-(MONTH(TODAY())&lt;=3)*1,4,1),"Y")-2,"年少","年中","年長","小1","小2","小3","小4","小5","小6","中1","中2","中3","高1","高2","高3","大1","大2","大3","大4")</f>
        <v>小6</v>
      </c>
      <c r="G10" s="120" t="s">
        <v>39</v>
      </c>
      <c r="H10" s="117" t="s">
        <v>22</v>
      </c>
      <c r="I10" s="118">
        <v>10004</v>
      </c>
      <c r="J10" s="118" t="s">
        <v>188</v>
      </c>
      <c r="K10" s="189">
        <v>44286</v>
      </c>
      <c r="L10" s="121" t="s">
        <v>102</v>
      </c>
      <c r="M10" s="62" t="s">
        <v>73</v>
      </c>
      <c r="N10" s="26"/>
    </row>
    <row r="11" spans="1:14" ht="24" customHeight="1">
      <c r="A11" s="112">
        <v>2</v>
      </c>
      <c r="B11" s="118" t="s" ph="1">
        <v>120</v>
      </c>
      <c r="C11" s="119">
        <v>40120</v>
      </c>
      <c r="D11" s="131" t="s">
        <v>5</v>
      </c>
      <c r="E11" s="122">
        <f t="shared" ref="E11" ca="1" si="0">DATEDIF(C11,$M$1,"Y")</f>
        <v>12</v>
      </c>
      <c r="F11" s="123" t="str">
        <f t="shared" ref="F11" ca="1" si="1">CHOOSE(DATEDIF(C11,DATE(YEAR(TODAY())-(MONTH(TODAY())&lt;=3)*1,4,1),"Y")-2,"年少","年中","年長","小1","小2","小3","小4","小5","小6","中1","中2","中3","高1","高2","高3","大1","大2","大3","大4")</f>
        <v>中1</v>
      </c>
      <c r="G11" s="120" t="s">
        <v>39</v>
      </c>
      <c r="H11" s="117" t="s">
        <v>112</v>
      </c>
      <c r="I11" s="118">
        <v>10005</v>
      </c>
      <c r="J11" s="118" t="s">
        <v>188</v>
      </c>
      <c r="K11" s="189">
        <v>44027</v>
      </c>
      <c r="L11" s="121" t="s">
        <v>102</v>
      </c>
      <c r="M11" s="62" t="s">
        <v>74</v>
      </c>
    </row>
    <row r="12" spans="1:14" ht="24" customHeight="1">
      <c r="A12" s="112">
        <v>3</v>
      </c>
      <c r="B12" s="114" ph="1"/>
      <c r="C12" s="115"/>
      <c r="D12" s="114"/>
      <c r="E12" s="132"/>
      <c r="F12" s="133"/>
      <c r="G12" s="116"/>
      <c r="H12" s="113"/>
      <c r="I12" s="113"/>
      <c r="J12" s="114"/>
      <c r="K12" s="114"/>
      <c r="L12" s="5"/>
    </row>
    <row r="13" spans="1:14" ht="24" customHeight="1">
      <c r="A13" s="112">
        <v>4</v>
      </c>
      <c r="B13" s="125" t="s" ph="1">
        <v>114</v>
      </c>
      <c r="C13" s="126">
        <v>40758</v>
      </c>
      <c r="D13" s="131" t="s">
        <v>113</v>
      </c>
      <c r="E13" s="127">
        <f ca="1">DATEDIF(C13,$M$1,"Y")</f>
        <v>10</v>
      </c>
      <c r="F13" s="128" t="str">
        <f ca="1">CHOOSE(DATEDIF(C13,DATE(YEAR(TODAY())-(MONTH(TODAY())&lt;=3)*1,4,1),"Y")-2,"年少","年中","年長","小1","小2","小3","小4","小5","小6","中1","中2","中3","高1","高2","高3","大1","大2","大3","大4")</f>
        <v>小5</v>
      </c>
      <c r="G13" s="129" t="s">
        <v>39</v>
      </c>
      <c r="H13" s="124" t="s">
        <v>117</v>
      </c>
      <c r="I13" s="125">
        <v>10006</v>
      </c>
      <c r="J13" s="125" t="s">
        <v>188</v>
      </c>
      <c r="K13" s="190">
        <v>43454</v>
      </c>
      <c r="L13" s="130" t="s">
        <v>102</v>
      </c>
      <c r="M13" s="62"/>
    </row>
    <row r="14" spans="1:14" ht="24" customHeight="1">
      <c r="A14" s="112">
        <v>5</v>
      </c>
      <c r="B14" s="125" t="s" ph="1">
        <v>115</v>
      </c>
      <c r="C14" s="126">
        <v>39696</v>
      </c>
      <c r="D14" s="131" t="s">
        <v>113</v>
      </c>
      <c r="E14" s="127">
        <f t="shared" ref="E14" ca="1" si="2">DATEDIF(C14,$M$1,"Y")</f>
        <v>13</v>
      </c>
      <c r="F14" s="128" t="str">
        <f t="shared" ref="F14" ca="1" si="3">CHOOSE(DATEDIF(C14,DATE(YEAR(TODAY())-(MONTH(TODAY())&lt;=3)*1,4,1),"Y")-2,"年少","年中","年長","小1","小2","小3","小4","小5","小6","中1","中2","中3","高1","高2","高3","大1","大2","大3","大4")</f>
        <v>中2</v>
      </c>
      <c r="G14" s="129" t="s">
        <v>39</v>
      </c>
      <c r="H14" s="124" t="s">
        <v>118</v>
      </c>
      <c r="I14" s="125">
        <v>10007</v>
      </c>
      <c r="J14" s="125" t="s">
        <v>188</v>
      </c>
      <c r="K14" s="190">
        <v>44185</v>
      </c>
      <c r="L14" s="130" t="s">
        <v>102</v>
      </c>
      <c r="M14" s="147" t="s">
        <v>109</v>
      </c>
    </row>
    <row r="15" spans="1:14" ht="24" customHeight="1">
      <c r="A15" s="36">
        <v>6</v>
      </c>
      <c r="B15" s="5"/>
      <c r="C15" s="24"/>
      <c r="D15" s="5"/>
      <c r="E15" s="132"/>
      <c r="F15" s="133"/>
      <c r="G15" s="5"/>
      <c r="H15" s="5"/>
      <c r="I15" s="35"/>
      <c r="J15" s="5"/>
      <c r="K15" s="5"/>
      <c r="L15" s="5"/>
    </row>
    <row r="16" spans="1:14" ht="24" customHeight="1">
      <c r="A16" s="246" t="s">
        <v>221</v>
      </c>
      <c r="B16" s="247"/>
      <c r="C16" s="247"/>
      <c r="D16" s="247"/>
      <c r="E16" s="247"/>
      <c r="F16" s="247"/>
      <c r="G16" s="247"/>
      <c r="H16" s="247"/>
      <c r="I16" s="247"/>
      <c r="J16" s="247"/>
      <c r="K16" s="247"/>
      <c r="L16" s="248"/>
      <c r="M16" s="64" t="s">
        <v>158</v>
      </c>
    </row>
    <row r="17" spans="1:14" ht="24" customHeight="1">
      <c r="A17" s="36">
        <v>8</v>
      </c>
      <c r="B17" s="240" t="s">
        <v>213</v>
      </c>
      <c r="C17" s="241"/>
      <c r="D17" s="241"/>
      <c r="E17" s="241"/>
      <c r="F17" s="241"/>
      <c r="G17" s="241"/>
      <c r="H17" s="241"/>
      <c r="I17" s="241"/>
      <c r="J17" s="241"/>
      <c r="K17" s="241"/>
      <c r="L17" s="242"/>
      <c r="M17" s="111" t="s">
        <v>156</v>
      </c>
    </row>
    <row r="18" spans="1:14" s="32" customFormat="1" ht="24" customHeight="1">
      <c r="A18" s="36">
        <v>9</v>
      </c>
      <c r="B18" s="237" t="s">
        <v>214</v>
      </c>
      <c r="C18" s="238"/>
      <c r="D18" s="238"/>
      <c r="E18" s="238"/>
      <c r="F18" s="238"/>
      <c r="G18" s="238"/>
      <c r="H18" s="238"/>
      <c r="I18" s="238"/>
      <c r="J18" s="238"/>
      <c r="K18" s="238"/>
      <c r="L18" s="239"/>
      <c r="M18" s="111" t="s">
        <v>157</v>
      </c>
      <c r="N18" s="1"/>
    </row>
    <row r="19" spans="1:14" s="32" customFormat="1" ht="24" customHeight="1">
      <c r="A19" s="36">
        <v>10</v>
      </c>
      <c r="B19" s="243" t="s">
        <v>215</v>
      </c>
      <c r="C19" s="244"/>
      <c r="D19" s="244"/>
      <c r="E19" s="244"/>
      <c r="F19" s="244"/>
      <c r="G19" s="244"/>
      <c r="H19" s="244"/>
      <c r="I19" s="244"/>
      <c r="J19" s="244"/>
      <c r="K19" s="244"/>
      <c r="L19" s="245"/>
      <c r="N19" s="1"/>
    </row>
    <row r="20" spans="1:14" s="32" customFormat="1" ht="24" customHeight="1">
      <c r="A20" s="1"/>
      <c r="B20" s="1" ph="1"/>
      <c r="C20" s="1"/>
      <c r="D20" s="1"/>
      <c r="E20" s="1"/>
      <c r="F20" s="1"/>
      <c r="G20" s="1"/>
      <c r="H20" s="1"/>
      <c r="I20" s="1"/>
      <c r="J20" s="1"/>
      <c r="K20" s="1"/>
      <c r="N20" s="1"/>
    </row>
    <row r="21" spans="1:14" s="32" customFormat="1" ht="24" customHeight="1">
      <c r="A21" s="234"/>
      <c r="B21" s="234"/>
      <c r="C21" s="234"/>
      <c r="D21" s="234"/>
      <c r="E21" s="234"/>
      <c r="F21" s="234"/>
      <c r="G21" s="234"/>
      <c r="H21" s="234"/>
      <c r="I21" s="234"/>
      <c r="J21" s="234"/>
      <c r="K21" s="1"/>
      <c r="L21" s="1"/>
      <c r="M21" s="1"/>
      <c r="N21" s="1"/>
    </row>
    <row r="22" spans="1:14" s="32" customFormat="1" ht="24" customHeight="1">
      <c r="A22" s="235" t="s">
        <v>228</v>
      </c>
      <c r="B22" s="236"/>
      <c r="C22" s="236"/>
      <c r="D22" s="236"/>
      <c r="E22" s="236"/>
      <c r="F22" s="236"/>
      <c r="G22" s="236"/>
      <c r="H22" s="236"/>
      <c r="I22" s="236"/>
      <c r="J22" s="236"/>
      <c r="K22" s="236"/>
      <c r="L22" s="236"/>
      <c r="M22" s="66"/>
      <c r="N22" s="1"/>
    </row>
    <row r="23" spans="1:14" s="32" customFormat="1" ht="24" customHeight="1" thickBot="1">
      <c r="A23" s="231" t="s">
        <v>58</v>
      </c>
      <c r="B23" s="232"/>
      <c r="C23" s="232"/>
      <c r="D23" s="232"/>
      <c r="E23" s="232"/>
      <c r="F23" s="232"/>
      <c r="G23" s="232"/>
      <c r="H23" s="232"/>
      <c r="I23" s="232"/>
      <c r="J23" s="232"/>
      <c r="K23" s="232"/>
      <c r="L23" s="232"/>
      <c r="M23" s="67"/>
      <c r="N23" s="1"/>
    </row>
    <row r="24" spans="1:14" ht="24" customHeight="1">
      <c r="A24" s="225"/>
      <c r="B24" s="226"/>
      <c r="C24" s="226"/>
      <c r="D24" s="226"/>
      <c r="E24" s="226"/>
      <c r="F24" s="226"/>
      <c r="G24" s="226"/>
      <c r="H24" s="226"/>
      <c r="I24" s="226"/>
      <c r="J24" s="226"/>
      <c r="K24" s="56"/>
      <c r="L24" s="57"/>
      <c r="M24" s="57"/>
    </row>
    <row r="25" spans="1:14" ht="24" customHeight="1">
      <c r="A25" s="227"/>
      <c r="B25" s="228"/>
      <c r="C25" s="228"/>
      <c r="D25" s="228"/>
      <c r="E25" s="228"/>
      <c r="F25" s="228"/>
      <c r="G25" s="228"/>
      <c r="H25" s="228"/>
      <c r="I25" s="228"/>
      <c r="J25" s="228"/>
      <c r="K25" s="56"/>
      <c r="L25" s="57"/>
      <c r="M25" s="57"/>
    </row>
    <row r="26" spans="1:14" ht="24" customHeight="1">
      <c r="A26" s="227"/>
      <c r="B26" s="228"/>
      <c r="C26" s="228"/>
      <c r="D26" s="228"/>
      <c r="E26" s="228"/>
      <c r="F26" s="228"/>
      <c r="G26" s="228"/>
      <c r="H26" s="228"/>
      <c r="I26" s="228"/>
      <c r="J26" s="228"/>
      <c r="M26" s="1"/>
    </row>
    <row r="27" spans="1:14" ht="24" customHeight="1">
      <c r="A27" s="227"/>
      <c r="B27" s="228"/>
      <c r="C27" s="228"/>
      <c r="D27" s="228"/>
      <c r="E27" s="228"/>
      <c r="F27" s="228"/>
      <c r="G27" s="228"/>
      <c r="H27" s="228"/>
      <c r="I27" s="228"/>
      <c r="J27" s="228"/>
      <c r="M27" s="65" t="s">
        <v>76</v>
      </c>
    </row>
    <row r="28" spans="1:14" ht="24" customHeight="1">
      <c r="A28" s="227"/>
      <c r="B28" s="228"/>
      <c r="C28" s="228"/>
      <c r="D28" s="228"/>
      <c r="E28" s="228"/>
      <c r="F28" s="228"/>
      <c r="G28" s="228"/>
      <c r="H28" s="228"/>
      <c r="I28" s="228"/>
      <c r="J28" s="228"/>
      <c r="M28" s="63" t="s">
        <v>77</v>
      </c>
    </row>
    <row r="29" spans="1:14" ht="24" customHeight="1">
      <c r="A29" s="227"/>
      <c r="B29" s="228"/>
      <c r="C29" s="228"/>
      <c r="D29" s="228"/>
      <c r="E29" s="228"/>
      <c r="F29" s="228"/>
      <c r="G29" s="228"/>
      <c r="H29" s="228"/>
      <c r="I29" s="228"/>
      <c r="J29" s="228"/>
      <c r="M29" s="62" t="s">
        <v>78</v>
      </c>
    </row>
    <row r="30" spans="1:14" ht="24" customHeight="1">
      <c r="A30" s="227"/>
      <c r="B30" s="228"/>
      <c r="C30" s="228"/>
      <c r="D30" s="228"/>
      <c r="E30" s="228"/>
      <c r="F30" s="228"/>
      <c r="G30" s="228"/>
      <c r="H30" s="228"/>
      <c r="I30" s="228"/>
      <c r="J30" s="228"/>
      <c r="M30" s="1"/>
    </row>
    <row r="31" spans="1:14" ht="24" customHeight="1">
      <c r="A31" s="227"/>
      <c r="B31" s="228"/>
      <c r="C31" s="228"/>
      <c r="D31" s="228"/>
      <c r="E31" s="228"/>
      <c r="F31" s="228"/>
      <c r="G31" s="228"/>
      <c r="H31" s="228"/>
      <c r="I31" s="228"/>
      <c r="J31" s="228"/>
      <c r="M31" s="1"/>
    </row>
    <row r="32" spans="1:14" ht="24" customHeight="1">
      <c r="A32" s="227"/>
      <c r="B32" s="228"/>
      <c r="C32" s="228"/>
      <c r="D32" s="228"/>
      <c r="E32" s="228"/>
      <c r="F32" s="228"/>
      <c r="G32" s="228"/>
      <c r="H32" s="228"/>
      <c r="I32" s="228"/>
      <c r="J32" s="228"/>
      <c r="M32" s="1"/>
    </row>
    <row r="33" spans="1:14" ht="24" customHeight="1">
      <c r="A33" s="227"/>
      <c r="B33" s="228"/>
      <c r="C33" s="228"/>
      <c r="D33" s="228"/>
      <c r="E33" s="228"/>
      <c r="F33" s="228"/>
      <c r="G33" s="228"/>
      <c r="H33" s="228"/>
      <c r="I33" s="228"/>
      <c r="J33" s="228"/>
      <c r="M33" s="1"/>
    </row>
    <row r="34" spans="1:14" ht="24" customHeight="1">
      <c r="A34" s="227"/>
      <c r="B34" s="228"/>
      <c r="C34" s="228"/>
      <c r="D34" s="228"/>
      <c r="E34" s="228"/>
      <c r="F34" s="228"/>
      <c r="G34" s="228"/>
      <c r="H34" s="228"/>
      <c r="I34" s="228"/>
      <c r="J34" s="228"/>
      <c r="M34" s="1"/>
    </row>
    <row r="35" spans="1:14" ht="24" customHeight="1">
      <c r="A35" s="227"/>
      <c r="B35" s="228"/>
      <c r="C35" s="228"/>
      <c r="D35" s="228"/>
      <c r="E35" s="228"/>
      <c r="F35" s="228"/>
      <c r="G35" s="228"/>
      <c r="H35" s="228"/>
      <c r="I35" s="228"/>
      <c r="J35" s="228"/>
      <c r="M35" s="1"/>
    </row>
    <row r="36" spans="1:14" ht="24" customHeight="1">
      <c r="A36" s="227"/>
      <c r="B36" s="228"/>
      <c r="C36" s="228"/>
      <c r="D36" s="228"/>
      <c r="E36" s="228"/>
      <c r="F36" s="228"/>
      <c r="G36" s="228"/>
      <c r="H36" s="228"/>
      <c r="I36" s="228"/>
      <c r="J36" s="228"/>
      <c r="M36" s="1"/>
    </row>
    <row r="37" spans="1:14" ht="24" customHeight="1">
      <c r="A37" s="227"/>
      <c r="B37" s="228"/>
      <c r="C37" s="228"/>
      <c r="D37" s="228"/>
      <c r="E37" s="228"/>
      <c r="F37" s="228"/>
      <c r="G37" s="228"/>
      <c r="H37" s="228"/>
      <c r="I37" s="228"/>
      <c r="J37" s="228"/>
      <c r="M37" s="1"/>
    </row>
    <row r="38" spans="1:14" ht="24" customHeight="1">
      <c r="A38" s="136"/>
      <c r="B38" s="137"/>
      <c r="C38" s="137"/>
      <c r="D38" s="137"/>
      <c r="E38" s="137"/>
      <c r="F38" s="137"/>
      <c r="G38" s="137"/>
      <c r="H38" s="186"/>
      <c r="I38" s="137"/>
      <c r="J38" s="137"/>
      <c r="M38" s="1"/>
    </row>
    <row r="39" spans="1:14" ht="24" customHeight="1">
      <c r="A39" s="136"/>
      <c r="B39" s="137"/>
      <c r="C39" s="137"/>
      <c r="D39" s="137"/>
      <c r="E39" s="137"/>
      <c r="F39" s="137"/>
      <c r="G39" s="137"/>
      <c r="H39" s="186"/>
      <c r="I39" s="137"/>
      <c r="J39" s="137"/>
      <c r="M39" s="1"/>
    </row>
    <row r="40" spans="1:14" ht="24" customHeight="1">
      <c r="A40" s="136"/>
      <c r="B40" s="137"/>
      <c r="C40" s="137"/>
      <c r="D40" s="137"/>
      <c r="E40" s="137"/>
      <c r="F40" s="137"/>
      <c r="G40" s="137"/>
      <c r="H40" s="186"/>
      <c r="I40" s="137"/>
      <c r="J40" s="137"/>
      <c r="M40" s="1"/>
    </row>
    <row r="41" spans="1:14" ht="24" customHeight="1">
      <c r="A41" s="136"/>
      <c r="B41" s="137"/>
      <c r="C41" s="137"/>
      <c r="D41" s="137"/>
      <c r="E41" s="137"/>
      <c r="F41" s="137"/>
      <c r="G41" s="137"/>
      <c r="H41" s="186"/>
      <c r="I41" s="137"/>
      <c r="J41" s="137"/>
      <c r="M41" s="1"/>
    </row>
    <row r="42" spans="1:14" ht="24" customHeight="1">
      <c r="A42" s="136"/>
      <c r="B42" s="137"/>
      <c r="C42" s="137"/>
      <c r="D42" s="137"/>
      <c r="E42" s="137"/>
      <c r="F42" s="137"/>
      <c r="G42" s="137"/>
      <c r="H42" s="186"/>
      <c r="I42" s="137"/>
      <c r="J42" s="137"/>
      <c r="M42" s="1"/>
    </row>
    <row r="43" spans="1:14" ht="24" customHeight="1">
      <c r="A43" s="229" t="s">
        <v>151</v>
      </c>
      <c r="B43" s="230"/>
      <c r="C43" s="230"/>
      <c r="D43" s="230"/>
      <c r="E43" s="230"/>
      <c r="F43" s="230"/>
      <c r="G43" s="230"/>
      <c r="H43" s="230"/>
      <c r="I43" s="230"/>
      <c r="J43" s="230"/>
      <c r="K43" s="230"/>
      <c r="L43" s="230"/>
      <c r="M43" s="1"/>
    </row>
    <row r="44" spans="1:14" ht="24" customHeight="1">
      <c r="A44" s="231" t="s">
        <v>149</v>
      </c>
      <c r="B44" s="232"/>
      <c r="C44" s="232"/>
      <c r="D44" s="232"/>
      <c r="E44" s="232"/>
      <c r="F44" s="232"/>
      <c r="G44" s="232"/>
      <c r="H44" s="232"/>
      <c r="I44" s="232"/>
      <c r="J44" s="232"/>
      <c r="K44" s="232"/>
      <c r="L44" s="232"/>
      <c r="M44" s="1"/>
      <c r="N44" s="1" t="s">
        <v>82</v>
      </c>
    </row>
    <row r="45" spans="1:14" ht="24" customHeight="1">
      <c r="M45" s="66"/>
      <c r="N45" s="1" t="s">
        <v>102</v>
      </c>
    </row>
    <row r="46" spans="1:14" ht="24" customHeight="1">
      <c r="M46" s="67"/>
      <c r="N46" s="1" t="s">
        <v>83</v>
      </c>
    </row>
    <row r="47" spans="1:14" ht="24" customHeight="1">
      <c r="M47" s="1"/>
      <c r="N47" s="1" t="s">
        <v>103</v>
      </c>
    </row>
    <row r="48" spans="1:14" ht="24" customHeight="1">
      <c r="M48" s="1"/>
      <c r="N48" s="1" t="s">
        <v>104</v>
      </c>
    </row>
    <row r="49" spans="13:13" ht="24" customHeight="1">
      <c r="M49" s="1"/>
    </row>
    <row r="50" spans="13:13" ht="24" customHeight="1">
      <c r="M50" s="1"/>
    </row>
    <row r="51" spans="13:13" ht="24" customHeight="1">
      <c r="M51" s="1"/>
    </row>
    <row r="52" spans="13:13" ht="24" customHeight="1">
      <c r="M52" s="1"/>
    </row>
    <row r="53" spans="13:13" ht="24" customHeight="1">
      <c r="M53" s="1"/>
    </row>
    <row r="54" spans="13:13" ht="24" customHeight="1">
      <c r="M54" s="1"/>
    </row>
  </sheetData>
  <mergeCells count="17">
    <mergeCell ref="A24:J37"/>
    <mergeCell ref="A43:L43"/>
    <mergeCell ref="A44:L44"/>
    <mergeCell ref="B7:C7"/>
    <mergeCell ref="D2:G3"/>
    <mergeCell ref="A21:J21"/>
    <mergeCell ref="A22:L22"/>
    <mergeCell ref="A23:L23"/>
    <mergeCell ref="B18:L18"/>
    <mergeCell ref="B17:L17"/>
    <mergeCell ref="B19:L19"/>
    <mergeCell ref="A16:L16"/>
    <mergeCell ref="A1:L1"/>
    <mergeCell ref="B3:C3"/>
    <mergeCell ref="B5:C5"/>
    <mergeCell ref="E5:E6"/>
    <mergeCell ref="B6:C6"/>
  </mergeCells>
  <phoneticPr fontId="3"/>
  <dataValidations count="1">
    <dataValidation type="list" allowBlank="1" showInputMessage="1" showErrorMessage="1" sqref="L10:L15" xr:uid="{00000000-0002-0000-0700-000000000000}">
      <formula1>$N$44:$N$48</formula1>
    </dataValidation>
  </dataValidations>
  <pageMargins left="0.7" right="0.7" top="0.75" bottom="0.75" header="0.3" footer="0.3"/>
  <pageSetup paperSize="9" scale="9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W56"/>
  <sheetViews>
    <sheetView view="pageBreakPreview" topLeftCell="A19" zoomScale="85" zoomScaleNormal="100" zoomScaleSheetLayoutView="85" workbookViewId="0">
      <selection activeCell="A22" sqref="A22:K22"/>
    </sheetView>
  </sheetViews>
  <sheetFormatPr defaultColWidth="8.75" defaultRowHeight="24" customHeight="1"/>
  <cols>
    <col min="1" max="1" width="5.875" style="1" bestFit="1" customWidth="1"/>
    <col min="2" max="2" width="8.875" style="1" bestFit="1" customWidth="1"/>
    <col min="3" max="3" width="4.375" style="1" bestFit="1" customWidth="1"/>
    <col min="4" max="4" width="16.625" style="1" bestFit="1" customWidth="1"/>
    <col min="5" max="5" width="4.75" style="1" bestFit="1" customWidth="1"/>
    <col min="6" max="6" width="8.75" style="1" bestFit="1" customWidth="1"/>
    <col min="7" max="7" width="22.625" style="1" bestFit="1" customWidth="1"/>
    <col min="8" max="8" width="9.125" style="1" bestFit="1" customWidth="1"/>
    <col min="9" max="9" width="8.875" style="1" bestFit="1" customWidth="1"/>
    <col min="10" max="10" width="4.375" style="1" bestFit="1" customWidth="1"/>
    <col min="11" max="11" width="5.875" style="1" bestFit="1" customWidth="1"/>
    <col min="12" max="12" width="10.75" style="1" bestFit="1" customWidth="1"/>
    <col min="13" max="16384" width="8.75" style="1"/>
  </cols>
  <sheetData>
    <row r="1" spans="1:23" ht="24" customHeight="1">
      <c r="A1" s="263" t="s">
        <v>86</v>
      </c>
      <c r="B1" s="263"/>
      <c r="C1" s="263"/>
      <c r="D1" s="263"/>
      <c r="E1" s="263"/>
      <c r="F1" s="263"/>
      <c r="G1" s="263"/>
      <c r="H1" s="263"/>
      <c r="I1" s="263"/>
      <c r="J1" s="263"/>
      <c r="K1" s="263"/>
      <c r="L1" s="7">
        <f ca="1">TODAY()</f>
        <v>44695</v>
      </c>
    </row>
    <row r="3" spans="1:23" ht="24" customHeight="1">
      <c r="A3" s="74" t="s">
        <v>26</v>
      </c>
      <c r="B3" s="264" t="str">
        <f>【基本情報】!B3</f>
        <v>令和４年〇月×日</v>
      </c>
      <c r="C3" s="265"/>
      <c r="D3" s="266"/>
      <c r="F3" s="152" t="s">
        <v>165</v>
      </c>
      <c r="L3" s="61" t="s">
        <v>75</v>
      </c>
    </row>
    <row r="4" spans="1:23" ht="24" customHeight="1">
      <c r="L4" s="62" t="s">
        <v>69</v>
      </c>
    </row>
    <row r="5" spans="1:23" ht="24" customHeight="1">
      <c r="A5" s="74" t="s">
        <v>25</v>
      </c>
      <c r="B5" s="267" t="str">
        <f>【基本情報】!B4</f>
        <v>くまもん空手道連盟</v>
      </c>
      <c r="C5" s="268"/>
      <c r="D5" s="269"/>
      <c r="F5" s="270" t="s">
        <v>23</v>
      </c>
      <c r="G5" s="43" t="str">
        <f>【基本情報】!B7</f>
        <v>〒８00-0000</v>
      </c>
      <c r="H5" s="47"/>
      <c r="L5" s="63" t="s">
        <v>72</v>
      </c>
    </row>
    <row r="6" spans="1:23" ht="24" customHeight="1">
      <c r="A6" s="74" t="s">
        <v>8</v>
      </c>
      <c r="B6" s="267" t="str">
        <f>【基本情報】!B5</f>
        <v>くまもん道場</v>
      </c>
      <c r="C6" s="268"/>
      <c r="D6" s="269"/>
      <c r="F6" s="271"/>
      <c r="G6" s="45" t="str">
        <f>【基本情報】!B8</f>
        <v>くま市熊区小熊町５７０５－２</v>
      </c>
      <c r="H6" s="48"/>
      <c r="L6" s="63" t="s">
        <v>70</v>
      </c>
    </row>
    <row r="7" spans="1:23" ht="24" customHeight="1">
      <c r="A7" s="74" t="s">
        <v>6</v>
      </c>
      <c r="B7" s="267" t="str">
        <f>【基本情報】!B6</f>
        <v>くまもん</v>
      </c>
      <c r="C7" s="268"/>
      <c r="D7" s="269"/>
      <c r="F7" s="76" t="s">
        <v>24</v>
      </c>
      <c r="G7" s="44" t="str">
        <f>【基本情報】!B9</f>
        <v>090-3333-3333</v>
      </c>
      <c r="H7" s="47"/>
      <c r="L7" s="63" t="s">
        <v>71</v>
      </c>
    </row>
    <row r="8" spans="1:23" ht="24" customHeight="1">
      <c r="L8" s="62" t="s">
        <v>73</v>
      </c>
    </row>
    <row r="9" spans="1:23" ht="24" customHeight="1">
      <c r="A9" s="72" t="s">
        <v>0</v>
      </c>
      <c r="B9" s="72" t="s" ph="1">
        <v>7</v>
      </c>
      <c r="C9" s="72" t="s">
        <v>1</v>
      </c>
      <c r="D9" s="72" t="s">
        <v>2</v>
      </c>
      <c r="E9" s="72" t="s">
        <v>3</v>
      </c>
      <c r="F9" s="72" t="s">
        <v>19</v>
      </c>
      <c r="G9" s="72" t="s">
        <v>4</v>
      </c>
      <c r="H9" s="73" t="s">
        <v>28</v>
      </c>
      <c r="I9" s="73" t="s">
        <v>29</v>
      </c>
      <c r="J9" s="73" t="s">
        <v>21</v>
      </c>
      <c r="K9" s="73" t="s">
        <v>20</v>
      </c>
      <c r="L9" s="62" t="s">
        <v>74</v>
      </c>
    </row>
    <row r="10" spans="1:23" ht="24" customHeight="1">
      <c r="A10" s="87" t="s">
        <v>106</v>
      </c>
      <c r="B10" s="95" t="s" ph="1">
        <v>30</v>
      </c>
      <c r="C10" s="95" t="s">
        <v>5</v>
      </c>
      <c r="D10" s="96">
        <v>38528</v>
      </c>
      <c r="E10" s="192">
        <f t="shared" ref="E10:E19" ca="1" si="0">DATEDIF(D10,$L$1,"Y")</f>
        <v>16</v>
      </c>
      <c r="F10" s="98" t="str">
        <f ca="1">CHOOSE(DATEDIF(D10,DATE(YEAR(TODAY())-(MONTH(TODAY())&lt;=3)*1,4,1),"Y")-2,"年少","年中","年長","小1","小2","小3","小4","小5","小6","中1","中2","中3","高1","高2","高3","大1","大2","大3","大4")</f>
        <v>高2</v>
      </c>
      <c r="G10" s="99" t="s">
        <v>39</v>
      </c>
      <c r="H10" s="100" t="s">
        <v>22</v>
      </c>
      <c r="I10" s="95">
        <v>10004</v>
      </c>
      <c r="J10" s="95" t="s">
        <v>36</v>
      </c>
      <c r="K10" s="95" t="s">
        <v>35</v>
      </c>
      <c r="L10" s="69"/>
      <c r="M10" s="71"/>
      <c r="N10" s="71"/>
      <c r="O10" s="71"/>
      <c r="P10" s="71"/>
      <c r="Q10" s="71"/>
      <c r="R10" s="71"/>
      <c r="S10" s="71"/>
      <c r="T10" s="71"/>
      <c r="U10" s="71"/>
      <c r="V10" s="71"/>
      <c r="W10" s="71"/>
    </row>
    <row r="11" spans="1:23" ht="24" customHeight="1">
      <c r="A11" s="36">
        <v>1</v>
      </c>
      <c r="B11" s="2" ph="1"/>
      <c r="C11" s="2"/>
      <c r="D11" s="24"/>
      <c r="E11" s="6">
        <f t="shared" ca="1" si="0"/>
        <v>122</v>
      </c>
      <c r="F11" s="49" t="e">
        <f t="shared" ref="F11:F19" ca="1" si="1">CHOOSE(DATEDIF(D11,DATE(YEAR(TODAY())-(MONTH(TODAY())&lt;=3)*1,4,1),"Y")-2,"年少","年中","年長","小1","小2","小3","小4","小5","小6","中1","中2","中3","高1","高2","高3","大1","大2","大3","大4")</f>
        <v>#VALUE!</v>
      </c>
      <c r="G11" s="3"/>
      <c r="H11" s="33"/>
      <c r="I11" s="34"/>
      <c r="J11" s="2"/>
      <c r="K11" s="2"/>
      <c r="L11" s="147" t="s">
        <v>109</v>
      </c>
      <c r="M11" s="148"/>
      <c r="N11" s="148"/>
      <c r="O11" s="148"/>
      <c r="P11" s="148"/>
      <c r="Q11" s="148"/>
      <c r="R11" s="148"/>
      <c r="S11" s="148"/>
    </row>
    <row r="12" spans="1:23" ht="24" customHeight="1">
      <c r="A12" s="36">
        <v>2</v>
      </c>
      <c r="B12" s="2" ph="1"/>
      <c r="C12" s="2"/>
      <c r="D12" s="24"/>
      <c r="E12" s="6">
        <f t="shared" ca="1" si="0"/>
        <v>122</v>
      </c>
      <c r="F12" s="49" t="e">
        <f t="shared" ca="1" si="1"/>
        <v>#VALUE!</v>
      </c>
      <c r="G12" s="3"/>
      <c r="H12" s="34"/>
      <c r="I12" s="34"/>
      <c r="J12" s="2"/>
      <c r="K12" s="2"/>
      <c r="L12" s="62"/>
    </row>
    <row r="13" spans="1:23" ht="24" customHeight="1">
      <c r="A13" s="36">
        <v>3</v>
      </c>
      <c r="B13" s="2" ph="1"/>
      <c r="C13" s="2"/>
      <c r="D13" s="24"/>
      <c r="E13" s="6">
        <f t="shared" ca="1" si="0"/>
        <v>122</v>
      </c>
      <c r="F13" s="49" t="e">
        <f t="shared" ca="1" si="1"/>
        <v>#VALUE!</v>
      </c>
      <c r="G13" s="4"/>
      <c r="H13" s="34"/>
      <c r="I13" s="34"/>
      <c r="J13" s="2"/>
      <c r="K13" s="2"/>
      <c r="L13" s="110" t="s">
        <v>100</v>
      </c>
      <c r="M13" s="68"/>
      <c r="N13" s="68"/>
      <c r="O13" s="68"/>
      <c r="P13" s="68"/>
      <c r="Q13" s="68"/>
      <c r="R13" s="68"/>
      <c r="S13" s="68"/>
    </row>
    <row r="14" spans="1:23" ht="24" customHeight="1">
      <c r="A14" s="36">
        <v>4</v>
      </c>
      <c r="B14" s="2" ph="1"/>
      <c r="C14" s="2"/>
      <c r="D14" s="24"/>
      <c r="E14" s="6">
        <f t="shared" ca="1" si="0"/>
        <v>122</v>
      </c>
      <c r="F14" s="49" t="e">
        <f t="shared" ca="1" si="1"/>
        <v>#VALUE!</v>
      </c>
      <c r="G14" s="4"/>
      <c r="H14" s="34"/>
      <c r="I14" s="34"/>
      <c r="J14" s="2"/>
      <c r="K14" s="2"/>
      <c r="L14" s="111" t="s">
        <v>101</v>
      </c>
      <c r="M14" s="68"/>
      <c r="N14" s="68"/>
      <c r="O14" s="68"/>
      <c r="P14" s="68"/>
      <c r="Q14" s="68"/>
      <c r="R14" s="68"/>
    </row>
    <row r="15" spans="1:23" ht="24" customHeight="1">
      <c r="A15" s="36">
        <v>5</v>
      </c>
      <c r="B15" s="5"/>
      <c r="C15" s="5"/>
      <c r="D15" s="27"/>
      <c r="E15" s="6">
        <f t="shared" ca="1" si="0"/>
        <v>122</v>
      </c>
      <c r="F15" s="49" t="e">
        <f t="shared" ca="1" si="1"/>
        <v>#VALUE!</v>
      </c>
      <c r="G15" s="5"/>
      <c r="H15" s="35"/>
      <c r="I15" s="35"/>
      <c r="J15" s="5"/>
      <c r="K15" s="5"/>
      <c r="L15" s="107"/>
    </row>
    <row r="16" spans="1:23" ht="24" customHeight="1">
      <c r="A16" s="36">
        <v>6</v>
      </c>
      <c r="B16" s="5"/>
      <c r="C16" s="5"/>
      <c r="D16" s="27"/>
      <c r="E16" s="6">
        <f t="shared" ca="1" si="0"/>
        <v>122</v>
      </c>
      <c r="F16" s="49" t="e">
        <f t="shared" ca="1" si="1"/>
        <v>#VALUE!</v>
      </c>
      <c r="G16" s="5"/>
      <c r="H16" s="35"/>
      <c r="I16" s="35"/>
      <c r="J16" s="5"/>
      <c r="K16" s="5"/>
      <c r="L16" s="64"/>
      <c r="M16" s="68"/>
      <c r="N16" s="68"/>
      <c r="O16" s="68"/>
      <c r="P16" s="68"/>
      <c r="Q16" s="68"/>
      <c r="R16" s="68"/>
      <c r="S16" s="68"/>
    </row>
    <row r="17" spans="1:21" ht="24" customHeight="1">
      <c r="A17" s="36">
        <v>7</v>
      </c>
      <c r="B17" s="5"/>
      <c r="C17" s="5"/>
      <c r="D17" s="27"/>
      <c r="E17" s="6">
        <f t="shared" ca="1" si="0"/>
        <v>122</v>
      </c>
      <c r="F17" s="49" t="e">
        <f t="shared" ca="1" si="1"/>
        <v>#VALUE!</v>
      </c>
      <c r="G17" s="5"/>
      <c r="H17" s="35"/>
      <c r="I17" s="35"/>
      <c r="J17" s="5"/>
      <c r="K17" s="5"/>
      <c r="L17" s="62" t="s">
        <v>79</v>
      </c>
    </row>
    <row r="18" spans="1:21" ht="24" customHeight="1">
      <c r="A18" s="36">
        <v>8</v>
      </c>
      <c r="B18" s="5"/>
      <c r="C18" s="5"/>
      <c r="D18" s="27"/>
      <c r="E18" s="6">
        <f t="shared" ca="1" si="0"/>
        <v>122</v>
      </c>
      <c r="F18" s="49" t="e">
        <f t="shared" ca="1" si="1"/>
        <v>#VALUE!</v>
      </c>
      <c r="G18" s="5"/>
      <c r="H18" s="35"/>
      <c r="I18" s="35"/>
      <c r="J18" s="5"/>
      <c r="K18" s="5"/>
      <c r="L18" s="109" t="s">
        <v>80</v>
      </c>
    </row>
    <row r="19" spans="1:21" ht="24" customHeight="1">
      <c r="A19" s="36">
        <v>9</v>
      </c>
      <c r="B19" s="5"/>
      <c r="C19" s="5"/>
      <c r="D19" s="27"/>
      <c r="E19" s="6">
        <f t="shared" ca="1" si="0"/>
        <v>122</v>
      </c>
      <c r="F19" s="49" t="e">
        <f t="shared" ca="1" si="1"/>
        <v>#VALUE!</v>
      </c>
      <c r="G19" s="5"/>
      <c r="H19" s="35"/>
      <c r="I19" s="35"/>
      <c r="J19" s="5"/>
      <c r="K19" s="5"/>
      <c r="L19" s="64" t="s">
        <v>217</v>
      </c>
      <c r="M19" s="68"/>
      <c r="N19" s="68"/>
      <c r="O19" s="68"/>
      <c r="P19" s="68"/>
      <c r="Q19" s="68"/>
      <c r="R19" s="68"/>
      <c r="S19" s="68"/>
      <c r="T19" s="68"/>
      <c r="U19" s="68"/>
    </row>
    <row r="20" spans="1:21" ht="24" customHeight="1">
      <c r="A20" s="246" t="s">
        <v>222</v>
      </c>
      <c r="B20" s="247"/>
      <c r="C20" s="247"/>
      <c r="D20" s="247"/>
      <c r="E20" s="247"/>
      <c r="F20" s="247"/>
      <c r="G20" s="247"/>
      <c r="H20" s="247"/>
      <c r="I20" s="247"/>
      <c r="J20" s="247"/>
      <c r="K20" s="248"/>
      <c r="L20" s="64" t="s">
        <v>216</v>
      </c>
      <c r="M20" s="68"/>
      <c r="N20" s="68"/>
      <c r="O20" s="68"/>
      <c r="P20" s="68"/>
      <c r="Q20" s="68"/>
      <c r="R20" s="68"/>
      <c r="S20" s="68"/>
      <c r="T20" s="68"/>
      <c r="U20" s="68"/>
    </row>
    <row r="21" spans="1:21" ht="24" customHeight="1">
      <c r="B21" s="1" ph="1"/>
      <c r="L21" s="64" t="s">
        <v>157</v>
      </c>
      <c r="M21" s="68"/>
      <c r="N21" s="143"/>
      <c r="O21" s="143"/>
      <c r="P21" s="143"/>
      <c r="Q21" s="143"/>
      <c r="R21" s="143"/>
      <c r="S21" s="143"/>
      <c r="T21" s="143"/>
      <c r="U21" s="68"/>
    </row>
    <row r="22" spans="1:21" ht="24" customHeight="1">
      <c r="A22" s="272" t="s">
        <v>229</v>
      </c>
      <c r="B22" s="273"/>
      <c r="C22" s="273"/>
      <c r="D22" s="273"/>
      <c r="E22" s="273"/>
      <c r="F22" s="273"/>
      <c r="G22" s="273"/>
      <c r="H22" s="273"/>
      <c r="I22" s="273"/>
      <c r="J22" s="273"/>
      <c r="K22" s="273"/>
    </row>
    <row r="23" spans="1:21" ht="24" customHeight="1" thickBot="1">
      <c r="A23" s="274" t="s">
        <v>58</v>
      </c>
      <c r="B23" s="275"/>
      <c r="C23" s="275"/>
      <c r="D23" s="275"/>
      <c r="E23" s="275"/>
      <c r="F23" s="275"/>
      <c r="G23" s="275"/>
      <c r="H23" s="275"/>
      <c r="I23" s="275"/>
      <c r="J23" s="275"/>
      <c r="K23" s="275"/>
    </row>
    <row r="24" spans="1:21" ht="24" customHeight="1" thickBot="1">
      <c r="A24" s="249" t="s">
        <v>195</v>
      </c>
      <c r="B24" s="250"/>
      <c r="C24" s="250"/>
      <c r="D24" s="250"/>
      <c r="E24" s="250"/>
      <c r="F24" s="251"/>
      <c r="G24" s="249" t="s">
        <v>199</v>
      </c>
      <c r="H24" s="261"/>
      <c r="I24" s="261"/>
      <c r="J24" s="261"/>
      <c r="K24" s="262"/>
    </row>
    <row r="25" spans="1:21" ht="24" customHeight="1">
      <c r="A25" s="252"/>
      <c r="B25" s="253"/>
      <c r="C25" s="253"/>
      <c r="D25" s="253"/>
      <c r="E25" s="253"/>
      <c r="F25" s="254"/>
      <c r="G25" s="179"/>
      <c r="H25" s="168"/>
      <c r="I25" s="168"/>
      <c r="J25" s="168"/>
      <c r="K25" s="180"/>
    </row>
    <row r="26" spans="1:21" ht="24" customHeight="1">
      <c r="A26" s="255"/>
      <c r="B26" s="276"/>
      <c r="C26" s="276"/>
      <c r="D26" s="276"/>
      <c r="E26" s="276"/>
      <c r="F26" s="257"/>
      <c r="G26" s="179"/>
      <c r="H26" s="168"/>
      <c r="I26" s="168"/>
      <c r="J26" s="168"/>
      <c r="K26" s="180"/>
      <c r="L26" s="65"/>
    </row>
    <row r="27" spans="1:21" ht="24" customHeight="1">
      <c r="A27" s="255"/>
      <c r="B27" s="276"/>
      <c r="C27" s="276"/>
      <c r="D27" s="276"/>
      <c r="E27" s="276"/>
      <c r="F27" s="257"/>
      <c r="G27" s="179"/>
      <c r="H27" s="168"/>
      <c r="I27" s="168"/>
      <c r="J27" s="168"/>
      <c r="K27" s="180"/>
      <c r="L27" s="63" t="s">
        <v>77</v>
      </c>
    </row>
    <row r="28" spans="1:21" ht="24" customHeight="1">
      <c r="A28" s="255"/>
      <c r="B28" s="276"/>
      <c r="C28" s="276"/>
      <c r="D28" s="276"/>
      <c r="E28" s="276"/>
      <c r="F28" s="257"/>
      <c r="G28" s="179"/>
      <c r="H28" s="168"/>
      <c r="I28" s="168"/>
      <c r="J28" s="168"/>
      <c r="K28" s="180"/>
      <c r="L28" s="62" t="s">
        <v>78</v>
      </c>
    </row>
    <row r="29" spans="1:21" ht="24" customHeight="1">
      <c r="A29" s="255"/>
      <c r="B29" s="276"/>
      <c r="C29" s="276"/>
      <c r="D29" s="276"/>
      <c r="E29" s="276"/>
      <c r="F29" s="257"/>
      <c r="G29" s="179"/>
      <c r="H29" s="168"/>
      <c r="I29" s="168"/>
      <c r="J29" s="168"/>
      <c r="K29" s="180"/>
      <c r="L29" s="138" t="s">
        <v>154</v>
      </c>
    </row>
    <row r="30" spans="1:21" ht="24" customHeight="1">
      <c r="A30" s="255"/>
      <c r="B30" s="276"/>
      <c r="C30" s="276"/>
      <c r="D30" s="276"/>
      <c r="E30" s="276"/>
      <c r="F30" s="257"/>
      <c r="G30" s="179"/>
      <c r="H30" s="168"/>
      <c r="I30" s="168"/>
      <c r="J30" s="168"/>
      <c r="K30" s="180"/>
      <c r="L30" s="138" t="s">
        <v>111</v>
      </c>
    </row>
    <row r="31" spans="1:21" ht="24" customHeight="1" thickBot="1">
      <c r="A31" s="258"/>
      <c r="B31" s="259"/>
      <c r="C31" s="259"/>
      <c r="D31" s="259"/>
      <c r="E31" s="259"/>
      <c r="F31" s="260"/>
      <c r="G31" s="181"/>
      <c r="H31" s="182"/>
      <c r="I31" s="182"/>
      <c r="J31" s="182"/>
      <c r="K31" s="183"/>
    </row>
    <row r="32" spans="1:21" ht="24" customHeight="1" thickBot="1">
      <c r="A32" s="249" t="s">
        <v>196</v>
      </c>
      <c r="B32" s="250"/>
      <c r="C32" s="250"/>
      <c r="D32" s="250"/>
      <c r="E32" s="250"/>
      <c r="F32" s="251"/>
      <c r="G32" s="249" t="s">
        <v>200</v>
      </c>
      <c r="H32" s="261"/>
      <c r="I32" s="261"/>
      <c r="J32" s="261"/>
      <c r="K32" s="262"/>
    </row>
    <row r="33" spans="1:11" ht="24" customHeight="1">
      <c r="A33" s="252"/>
      <c r="B33" s="253"/>
      <c r="C33" s="253"/>
      <c r="D33" s="253"/>
      <c r="E33" s="253"/>
      <c r="F33" s="254"/>
      <c r="G33" s="179"/>
      <c r="H33" s="168"/>
      <c r="I33" s="168"/>
      <c r="J33" s="168"/>
      <c r="K33" s="180"/>
    </row>
    <row r="34" spans="1:11" ht="24" customHeight="1">
      <c r="A34" s="255"/>
      <c r="B34" s="256"/>
      <c r="C34" s="256"/>
      <c r="D34" s="256"/>
      <c r="E34" s="256"/>
      <c r="F34" s="257"/>
      <c r="G34" s="179"/>
      <c r="H34" s="168"/>
      <c r="I34" s="168"/>
      <c r="J34" s="168"/>
      <c r="K34" s="180"/>
    </row>
    <row r="35" spans="1:11" ht="24" customHeight="1">
      <c r="A35" s="255"/>
      <c r="B35" s="256"/>
      <c r="C35" s="256"/>
      <c r="D35" s="256"/>
      <c r="E35" s="256"/>
      <c r="F35" s="257"/>
      <c r="G35" s="179"/>
      <c r="H35" s="168"/>
      <c r="I35" s="168"/>
      <c r="J35" s="168"/>
      <c r="K35" s="180"/>
    </row>
    <row r="36" spans="1:11" ht="24" customHeight="1">
      <c r="A36" s="255"/>
      <c r="B36" s="256"/>
      <c r="C36" s="256"/>
      <c r="D36" s="256"/>
      <c r="E36" s="256"/>
      <c r="F36" s="257"/>
      <c r="G36" s="179"/>
      <c r="H36" s="168"/>
      <c r="I36" s="168"/>
      <c r="J36" s="168"/>
      <c r="K36" s="180"/>
    </row>
    <row r="37" spans="1:11" ht="24" customHeight="1">
      <c r="A37" s="255"/>
      <c r="B37" s="256"/>
      <c r="C37" s="256"/>
      <c r="D37" s="256"/>
      <c r="E37" s="256"/>
      <c r="F37" s="257"/>
      <c r="G37" s="179"/>
      <c r="H37" s="168"/>
      <c r="I37" s="168"/>
      <c r="J37" s="168"/>
      <c r="K37" s="180"/>
    </row>
    <row r="38" spans="1:11" ht="24" customHeight="1">
      <c r="A38" s="255"/>
      <c r="B38" s="256"/>
      <c r="C38" s="256"/>
      <c r="D38" s="256"/>
      <c r="E38" s="256"/>
      <c r="F38" s="257"/>
      <c r="G38" s="179"/>
      <c r="H38" s="168"/>
      <c r="I38" s="168"/>
      <c r="J38" s="168"/>
      <c r="K38" s="180"/>
    </row>
    <row r="39" spans="1:11" ht="24" customHeight="1" thickBot="1">
      <c r="A39" s="258"/>
      <c r="B39" s="259"/>
      <c r="C39" s="259"/>
      <c r="D39" s="259"/>
      <c r="E39" s="259"/>
      <c r="F39" s="260"/>
      <c r="G39" s="181"/>
      <c r="H39" s="182"/>
      <c r="I39" s="182"/>
      <c r="J39" s="182"/>
      <c r="K39" s="183"/>
    </row>
    <row r="40" spans="1:11" ht="24" customHeight="1" thickBot="1"/>
    <row r="41" spans="1:11" ht="24" customHeight="1" thickBot="1">
      <c r="A41" s="249" t="s">
        <v>201</v>
      </c>
      <c r="B41" s="250"/>
      <c r="C41" s="250"/>
      <c r="D41" s="250"/>
      <c r="E41" s="250"/>
      <c r="F41" s="251"/>
      <c r="G41" s="249" t="s">
        <v>203</v>
      </c>
      <c r="H41" s="261"/>
      <c r="I41" s="261"/>
      <c r="J41" s="261"/>
      <c r="K41" s="262"/>
    </row>
    <row r="42" spans="1:11" ht="24" customHeight="1">
      <c r="A42" s="252"/>
      <c r="B42" s="253"/>
      <c r="C42" s="253"/>
      <c r="D42" s="253"/>
      <c r="E42" s="253"/>
      <c r="F42" s="254"/>
      <c r="G42" s="179"/>
      <c r="H42" s="168"/>
      <c r="I42" s="168"/>
      <c r="J42" s="168"/>
      <c r="K42" s="180"/>
    </row>
    <row r="43" spans="1:11" ht="24" customHeight="1">
      <c r="A43" s="255"/>
      <c r="B43" s="276"/>
      <c r="C43" s="276"/>
      <c r="D43" s="276"/>
      <c r="E43" s="276"/>
      <c r="F43" s="257"/>
      <c r="G43" s="179"/>
      <c r="H43" s="168"/>
      <c r="I43" s="168"/>
      <c r="J43" s="168"/>
      <c r="K43" s="180"/>
    </row>
    <row r="44" spans="1:11" ht="24" customHeight="1">
      <c r="A44" s="255"/>
      <c r="B44" s="276"/>
      <c r="C44" s="276"/>
      <c r="D44" s="276"/>
      <c r="E44" s="276"/>
      <c r="F44" s="257"/>
      <c r="G44" s="179"/>
      <c r="H44" s="168"/>
      <c r="I44" s="168"/>
      <c r="J44" s="168"/>
      <c r="K44" s="180"/>
    </row>
    <row r="45" spans="1:11" ht="24" customHeight="1">
      <c r="A45" s="255"/>
      <c r="B45" s="276"/>
      <c r="C45" s="276"/>
      <c r="D45" s="276"/>
      <c r="E45" s="276"/>
      <c r="F45" s="257"/>
      <c r="G45" s="179"/>
      <c r="H45" s="168"/>
      <c r="I45" s="168"/>
      <c r="J45" s="168"/>
      <c r="K45" s="180"/>
    </row>
    <row r="46" spans="1:11" ht="24" customHeight="1">
      <c r="A46" s="255"/>
      <c r="B46" s="276"/>
      <c r="C46" s="276"/>
      <c r="D46" s="276"/>
      <c r="E46" s="276"/>
      <c r="F46" s="257"/>
      <c r="G46" s="179"/>
      <c r="H46" s="168"/>
      <c r="I46" s="168"/>
      <c r="J46" s="168"/>
      <c r="K46" s="180"/>
    </row>
    <row r="47" spans="1:11" ht="24" customHeight="1">
      <c r="A47" s="255"/>
      <c r="B47" s="276"/>
      <c r="C47" s="276"/>
      <c r="D47" s="276"/>
      <c r="E47" s="276"/>
      <c r="F47" s="257"/>
      <c r="G47" s="179"/>
      <c r="H47" s="168"/>
      <c r="I47" s="168"/>
      <c r="J47" s="168"/>
      <c r="K47" s="180"/>
    </row>
    <row r="48" spans="1:11" ht="24" customHeight="1" thickBot="1">
      <c r="A48" s="258"/>
      <c r="B48" s="259"/>
      <c r="C48" s="259"/>
      <c r="D48" s="259"/>
      <c r="E48" s="259"/>
      <c r="F48" s="260"/>
      <c r="G48" s="181"/>
      <c r="H48" s="182"/>
      <c r="I48" s="182"/>
      <c r="J48" s="182"/>
      <c r="K48" s="183"/>
    </row>
    <row r="49" spans="1:11" ht="24" customHeight="1" thickBot="1">
      <c r="A49" s="249" t="s">
        <v>202</v>
      </c>
      <c r="B49" s="250"/>
      <c r="C49" s="250"/>
      <c r="D49" s="250"/>
      <c r="E49" s="250"/>
      <c r="F49" s="251"/>
      <c r="G49" s="249" t="s">
        <v>204</v>
      </c>
      <c r="H49" s="261"/>
      <c r="I49" s="261"/>
      <c r="J49" s="261"/>
      <c r="K49" s="262"/>
    </row>
    <row r="50" spans="1:11" ht="24" customHeight="1">
      <c r="A50" s="252"/>
      <c r="B50" s="253"/>
      <c r="C50" s="253"/>
      <c r="D50" s="253"/>
      <c r="E50" s="253"/>
      <c r="F50" s="254"/>
      <c r="G50" s="179"/>
      <c r="H50" s="168"/>
      <c r="I50" s="168"/>
      <c r="J50" s="168"/>
      <c r="K50" s="180"/>
    </row>
    <row r="51" spans="1:11" ht="24" customHeight="1">
      <c r="A51" s="255"/>
      <c r="B51" s="256"/>
      <c r="C51" s="256"/>
      <c r="D51" s="256"/>
      <c r="E51" s="256"/>
      <c r="F51" s="257"/>
      <c r="G51" s="179"/>
      <c r="H51" s="168"/>
      <c r="I51" s="168"/>
      <c r="J51" s="168"/>
      <c r="K51" s="180"/>
    </row>
    <row r="52" spans="1:11" ht="24" customHeight="1">
      <c r="A52" s="255"/>
      <c r="B52" s="256"/>
      <c r="C52" s="256"/>
      <c r="D52" s="256"/>
      <c r="E52" s="256"/>
      <c r="F52" s="257"/>
      <c r="G52" s="179"/>
      <c r="H52" s="168"/>
      <c r="I52" s="168"/>
      <c r="J52" s="168"/>
      <c r="K52" s="180"/>
    </row>
    <row r="53" spans="1:11" ht="24" customHeight="1">
      <c r="A53" s="255"/>
      <c r="B53" s="256"/>
      <c r="C53" s="256"/>
      <c r="D53" s="256"/>
      <c r="E53" s="256"/>
      <c r="F53" s="257"/>
      <c r="G53" s="179"/>
      <c r="H53" s="168"/>
      <c r="I53" s="168"/>
      <c r="J53" s="168"/>
      <c r="K53" s="180"/>
    </row>
    <row r="54" spans="1:11" ht="24" customHeight="1">
      <c r="A54" s="255"/>
      <c r="B54" s="256"/>
      <c r="C54" s="256"/>
      <c r="D54" s="256"/>
      <c r="E54" s="256"/>
      <c r="F54" s="257"/>
      <c r="G54" s="179"/>
      <c r="H54" s="168"/>
      <c r="I54" s="168"/>
      <c r="J54" s="168"/>
      <c r="K54" s="180"/>
    </row>
    <row r="55" spans="1:11" ht="24" customHeight="1">
      <c r="A55" s="255"/>
      <c r="B55" s="256"/>
      <c r="C55" s="256"/>
      <c r="D55" s="256"/>
      <c r="E55" s="256"/>
      <c r="F55" s="257"/>
      <c r="G55" s="179"/>
      <c r="H55" s="168"/>
      <c r="I55" s="168"/>
      <c r="J55" s="168"/>
      <c r="K55" s="180"/>
    </row>
    <row r="56" spans="1:11" ht="24" customHeight="1" thickBot="1">
      <c r="A56" s="258"/>
      <c r="B56" s="259"/>
      <c r="C56" s="259"/>
      <c r="D56" s="259"/>
      <c r="E56" s="259"/>
      <c r="F56" s="260"/>
      <c r="G56" s="181"/>
      <c r="H56" s="182"/>
      <c r="I56" s="182"/>
      <c r="J56" s="182"/>
      <c r="K56" s="183"/>
    </row>
  </sheetData>
  <mergeCells count="21">
    <mergeCell ref="A50:F56"/>
    <mergeCell ref="A41:F41"/>
    <mergeCell ref="G41:K41"/>
    <mergeCell ref="A42:F48"/>
    <mergeCell ref="A49:F49"/>
    <mergeCell ref="G49:K49"/>
    <mergeCell ref="A32:F32"/>
    <mergeCell ref="A33:F39"/>
    <mergeCell ref="G24:K24"/>
    <mergeCell ref="G32:K32"/>
    <mergeCell ref="A1:K1"/>
    <mergeCell ref="B3:D3"/>
    <mergeCell ref="B5:D5"/>
    <mergeCell ref="F5:F6"/>
    <mergeCell ref="B6:D6"/>
    <mergeCell ref="B7:D7"/>
    <mergeCell ref="A22:K22"/>
    <mergeCell ref="A23:K23"/>
    <mergeCell ref="A24:F24"/>
    <mergeCell ref="A25:F31"/>
    <mergeCell ref="A20:K20"/>
  </mergeCells>
  <phoneticPr fontId="3"/>
  <printOptions horizontalCentered="1"/>
  <pageMargins left="0.25" right="0.25"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W56"/>
  <sheetViews>
    <sheetView view="pageBreakPreview" zoomScale="85" zoomScaleNormal="100" zoomScaleSheetLayoutView="85" workbookViewId="0">
      <selection activeCell="A23" sqref="A23:K23"/>
    </sheetView>
  </sheetViews>
  <sheetFormatPr defaultColWidth="8.75" defaultRowHeight="24" customHeight="1"/>
  <cols>
    <col min="1" max="1" width="5.875" style="1" bestFit="1" customWidth="1"/>
    <col min="2" max="2" width="8.875" style="1" bestFit="1" customWidth="1"/>
    <col min="3" max="3" width="4.375" style="1" bestFit="1" customWidth="1"/>
    <col min="4" max="4" width="16.625" style="1" bestFit="1" customWidth="1"/>
    <col min="5" max="5" width="4.75" style="1" bestFit="1" customWidth="1"/>
    <col min="6" max="6" width="8.75" style="1" bestFit="1" customWidth="1"/>
    <col min="7" max="7" width="22.625" style="1" bestFit="1" customWidth="1"/>
    <col min="8" max="8" width="9.125" style="1" bestFit="1" customWidth="1"/>
    <col min="9" max="9" width="8.875" style="1" bestFit="1" customWidth="1"/>
    <col min="10" max="10" width="4.375" style="1" bestFit="1" customWidth="1"/>
    <col min="11" max="11" width="5.875" style="1" bestFit="1" customWidth="1"/>
    <col min="12" max="12" width="10.75" style="1" bestFit="1" customWidth="1"/>
    <col min="13" max="16384" width="8.75" style="1"/>
  </cols>
  <sheetData>
    <row r="1" spans="1:23" ht="24" customHeight="1">
      <c r="A1" s="263" t="s">
        <v>96</v>
      </c>
      <c r="B1" s="263"/>
      <c r="C1" s="263"/>
      <c r="D1" s="263"/>
      <c r="E1" s="263"/>
      <c r="F1" s="263"/>
      <c r="G1" s="263"/>
      <c r="H1" s="263"/>
      <c r="I1" s="263"/>
      <c r="J1" s="263"/>
      <c r="K1" s="263"/>
      <c r="L1" s="7">
        <f ca="1">TODAY()</f>
        <v>44695</v>
      </c>
    </row>
    <row r="2" spans="1:23" ht="24" customHeight="1">
      <c r="D2" s="277" t="s">
        <v>209</v>
      </c>
      <c r="E2" s="278"/>
      <c r="F2" s="278"/>
      <c r="G2" s="278"/>
    </row>
    <row r="3" spans="1:23" ht="24" customHeight="1">
      <c r="A3" s="74" t="s">
        <v>26</v>
      </c>
      <c r="B3" s="264" t="str">
        <f>【基本情報】!B3</f>
        <v>令和４年〇月×日</v>
      </c>
      <c r="C3" s="265"/>
      <c r="D3" s="266"/>
      <c r="F3" s="152" t="s">
        <v>165</v>
      </c>
      <c r="G3" s="153"/>
      <c r="H3" s="153"/>
      <c r="I3" s="153"/>
      <c r="J3" s="153"/>
    </row>
    <row r="4" spans="1:23" ht="24" customHeight="1">
      <c r="L4" s="61" t="s">
        <v>75</v>
      </c>
    </row>
    <row r="5" spans="1:23" ht="24" customHeight="1">
      <c r="A5" s="74" t="s">
        <v>25</v>
      </c>
      <c r="B5" s="267" t="str">
        <f>【基本情報】!B4</f>
        <v>くまもん空手道連盟</v>
      </c>
      <c r="C5" s="268"/>
      <c r="D5" s="269"/>
      <c r="F5" s="270" t="s">
        <v>23</v>
      </c>
      <c r="G5" s="43" t="str">
        <f>【基本情報】!B7</f>
        <v>〒８00-0000</v>
      </c>
      <c r="H5" s="47"/>
      <c r="L5" s="62" t="s">
        <v>69</v>
      </c>
    </row>
    <row r="6" spans="1:23" ht="24" customHeight="1">
      <c r="A6" s="74" t="s">
        <v>8</v>
      </c>
      <c r="B6" s="267" t="str">
        <f>【基本情報】!B5</f>
        <v>くまもん道場</v>
      </c>
      <c r="C6" s="268"/>
      <c r="D6" s="269"/>
      <c r="F6" s="271"/>
      <c r="G6" s="45" t="str">
        <f>【基本情報】!B8</f>
        <v>くま市熊区小熊町５７０５－２</v>
      </c>
      <c r="H6" s="48"/>
      <c r="L6" s="63" t="s">
        <v>72</v>
      </c>
    </row>
    <row r="7" spans="1:23" ht="24" customHeight="1">
      <c r="A7" s="74" t="s">
        <v>6</v>
      </c>
      <c r="B7" s="267" t="str">
        <f>【基本情報】!B6</f>
        <v>くまもん</v>
      </c>
      <c r="C7" s="268"/>
      <c r="D7" s="269"/>
      <c r="F7" s="85" t="s">
        <v>24</v>
      </c>
      <c r="G7" s="44" t="str">
        <f>【基本情報】!B9</f>
        <v>090-3333-3333</v>
      </c>
      <c r="H7" s="47"/>
      <c r="L7" s="63" t="s">
        <v>70</v>
      </c>
    </row>
    <row r="8" spans="1:23" ht="24" customHeight="1">
      <c r="L8" s="63" t="s">
        <v>71</v>
      </c>
    </row>
    <row r="9" spans="1:23" ht="24" customHeight="1">
      <c r="A9" s="72" t="s">
        <v>0</v>
      </c>
      <c r="B9" s="72" t="s" ph="1">
        <v>7</v>
      </c>
      <c r="C9" s="72" t="s">
        <v>1</v>
      </c>
      <c r="D9" s="72" t="s">
        <v>2</v>
      </c>
      <c r="E9" s="72" t="s">
        <v>3</v>
      </c>
      <c r="F9" s="72" t="s">
        <v>19</v>
      </c>
      <c r="G9" s="72" t="s">
        <v>4</v>
      </c>
      <c r="H9" s="73" t="s">
        <v>28</v>
      </c>
      <c r="I9" s="73" t="s">
        <v>29</v>
      </c>
      <c r="J9" s="73" t="s">
        <v>21</v>
      </c>
      <c r="K9" s="73" t="s">
        <v>20</v>
      </c>
      <c r="L9" s="62" t="s">
        <v>73</v>
      </c>
    </row>
    <row r="10" spans="1:23" ht="24" customHeight="1">
      <c r="A10" s="87">
        <v>0</v>
      </c>
      <c r="B10" s="95" t="s" ph="1">
        <v>30</v>
      </c>
      <c r="C10" s="95" t="s">
        <v>5</v>
      </c>
      <c r="D10" s="96">
        <v>38528</v>
      </c>
      <c r="E10" s="97">
        <f t="shared" ref="E10:E19" ca="1" si="0">DATEDIF(D10,$L$1,"Y")</f>
        <v>16</v>
      </c>
      <c r="F10" s="98" t="str">
        <f ca="1">CHOOSE(DATEDIF(D10,DATE(YEAR(TODAY())-(MONTH(TODAY())&lt;=3)*1,4,1),"Y")-2,"年少","年中","年長","小1","小2","小3","小4","小5","小6","中1","中2","中3","高1","高2","高3","大1","大2","大3","大4")</f>
        <v>高2</v>
      </c>
      <c r="G10" s="99" t="s">
        <v>39</v>
      </c>
      <c r="H10" s="100" t="s">
        <v>22</v>
      </c>
      <c r="I10" s="95">
        <v>10004</v>
      </c>
      <c r="J10" s="95" t="s">
        <v>36</v>
      </c>
      <c r="K10" s="95" t="s">
        <v>35</v>
      </c>
      <c r="L10" s="62" t="s">
        <v>74</v>
      </c>
    </row>
    <row r="11" spans="1:23" ht="24" customHeight="1">
      <c r="A11" s="36">
        <v>1</v>
      </c>
      <c r="B11" s="2" ph="1"/>
      <c r="C11" s="2"/>
      <c r="D11" s="24"/>
      <c r="E11" s="6">
        <f t="shared" ca="1" si="0"/>
        <v>122</v>
      </c>
      <c r="F11" s="49" t="e">
        <f t="shared" ref="F11:F19" ca="1" si="1">CHOOSE(DATEDIF(D11,DATE(YEAR(TODAY())-(MONTH(TODAY())&lt;=3)*1,4,1),"Y")-2,"年少","年中","年長","小1","小2","小3","小4","小5","小6","中1","中2","中3","高1","高2","高3","大1","大2","大3","大4")</f>
        <v>#VALUE!</v>
      </c>
      <c r="G11" s="3"/>
      <c r="H11" s="33"/>
      <c r="I11" s="34"/>
      <c r="J11" s="2"/>
      <c r="K11" s="2"/>
      <c r="L11" s="69"/>
      <c r="M11" s="71"/>
      <c r="N11" s="71"/>
      <c r="O11" s="71"/>
      <c r="P11" s="71"/>
      <c r="Q11" s="71"/>
      <c r="R11" s="71"/>
      <c r="S11" s="71"/>
      <c r="T11" s="71"/>
      <c r="U11" s="71"/>
      <c r="V11" s="71"/>
      <c r="W11" s="71"/>
    </row>
    <row r="12" spans="1:23" ht="24" customHeight="1">
      <c r="A12" s="36">
        <v>2</v>
      </c>
      <c r="B12" s="2" ph="1"/>
      <c r="C12" s="2"/>
      <c r="D12" s="24"/>
      <c r="E12" s="6">
        <f t="shared" ca="1" si="0"/>
        <v>122</v>
      </c>
      <c r="F12" s="49" t="e">
        <f t="shared" ca="1" si="1"/>
        <v>#VALUE!</v>
      </c>
      <c r="G12" s="3"/>
      <c r="H12" s="34"/>
      <c r="I12" s="34"/>
      <c r="J12" s="2"/>
      <c r="K12" s="2"/>
      <c r="L12" s="149" t="s">
        <v>99</v>
      </c>
      <c r="M12" s="150"/>
      <c r="N12" s="150"/>
      <c r="O12" s="150"/>
      <c r="P12" s="150"/>
      <c r="Q12" s="150"/>
      <c r="R12" s="150"/>
      <c r="S12" s="150"/>
    </row>
    <row r="13" spans="1:23" ht="24" customHeight="1">
      <c r="A13" s="36">
        <v>3</v>
      </c>
      <c r="B13" s="2" ph="1"/>
      <c r="C13" s="2"/>
      <c r="D13" s="24"/>
      <c r="E13" s="6">
        <f t="shared" ca="1" si="0"/>
        <v>122</v>
      </c>
      <c r="F13" s="49" t="e">
        <f t="shared" ca="1" si="1"/>
        <v>#VALUE!</v>
      </c>
      <c r="G13" s="4"/>
      <c r="H13" s="34"/>
      <c r="I13" s="34"/>
      <c r="J13" s="2"/>
      <c r="K13" s="2"/>
      <c r="L13" s="62"/>
    </row>
    <row r="14" spans="1:23" ht="24" customHeight="1">
      <c r="A14" s="36">
        <v>4</v>
      </c>
      <c r="B14" s="2" ph="1"/>
      <c r="C14" s="2"/>
      <c r="D14" s="24"/>
      <c r="E14" s="6">
        <f t="shared" ca="1" si="0"/>
        <v>122</v>
      </c>
      <c r="F14" s="49" t="e">
        <f t="shared" ca="1" si="1"/>
        <v>#VALUE!</v>
      </c>
      <c r="G14" s="4"/>
      <c r="H14" s="34"/>
      <c r="I14" s="34"/>
      <c r="J14" s="2"/>
      <c r="K14" s="2"/>
      <c r="L14" s="110" t="s">
        <v>100</v>
      </c>
      <c r="M14" s="68"/>
      <c r="N14" s="68"/>
      <c r="O14" s="68"/>
      <c r="P14" s="68"/>
      <c r="Q14" s="68"/>
      <c r="R14" s="68"/>
      <c r="S14" s="68"/>
    </row>
    <row r="15" spans="1:23" ht="24" customHeight="1">
      <c r="A15" s="36">
        <v>5</v>
      </c>
      <c r="B15" s="5"/>
      <c r="C15" s="5"/>
      <c r="D15" s="27"/>
      <c r="E15" s="6">
        <f t="shared" ca="1" si="0"/>
        <v>122</v>
      </c>
      <c r="F15" s="49" t="e">
        <f t="shared" ca="1" si="1"/>
        <v>#VALUE!</v>
      </c>
      <c r="G15" s="5"/>
      <c r="H15" s="35"/>
      <c r="I15" s="35"/>
      <c r="J15" s="5"/>
      <c r="K15" s="5"/>
      <c r="L15" s="111" t="s">
        <v>101</v>
      </c>
      <c r="M15" s="68"/>
      <c r="N15" s="68"/>
      <c r="O15" s="68"/>
      <c r="P15" s="68"/>
      <c r="Q15" s="68"/>
      <c r="R15" s="68"/>
    </row>
    <row r="16" spans="1:23" ht="24" customHeight="1">
      <c r="A16" s="36">
        <v>6</v>
      </c>
      <c r="B16" s="5"/>
      <c r="C16" s="5"/>
      <c r="D16" s="27"/>
      <c r="E16" s="6">
        <f t="shared" ca="1" si="0"/>
        <v>122</v>
      </c>
      <c r="F16" s="49" t="e">
        <f t="shared" ca="1" si="1"/>
        <v>#VALUE!</v>
      </c>
      <c r="G16" s="5"/>
      <c r="H16" s="35"/>
      <c r="I16" s="35"/>
      <c r="J16" s="5"/>
      <c r="K16" s="5"/>
      <c r="L16" s="107"/>
    </row>
    <row r="17" spans="1:20" ht="24" customHeight="1">
      <c r="A17" s="36">
        <v>7</v>
      </c>
      <c r="B17" s="5"/>
      <c r="C17" s="5"/>
      <c r="D17" s="27"/>
      <c r="E17" s="6">
        <f t="shared" ca="1" si="0"/>
        <v>122</v>
      </c>
      <c r="F17" s="49" t="e">
        <f t="shared" ca="1" si="1"/>
        <v>#VALUE!</v>
      </c>
      <c r="G17" s="5"/>
      <c r="H17" s="35"/>
      <c r="I17" s="35"/>
      <c r="J17" s="5"/>
      <c r="K17" s="5"/>
      <c r="L17" s="64"/>
      <c r="M17" s="68"/>
      <c r="N17" s="68"/>
      <c r="O17" s="68"/>
      <c r="P17" s="68"/>
      <c r="Q17" s="68"/>
      <c r="R17" s="68"/>
      <c r="S17" s="68"/>
    </row>
    <row r="18" spans="1:20" ht="24" customHeight="1">
      <c r="A18" s="36">
        <v>8</v>
      </c>
      <c r="B18" s="5"/>
      <c r="C18" s="5"/>
      <c r="D18" s="27"/>
      <c r="E18" s="6">
        <f t="shared" ca="1" si="0"/>
        <v>122</v>
      </c>
      <c r="F18" s="49" t="e">
        <f t="shared" ca="1" si="1"/>
        <v>#VALUE!</v>
      </c>
      <c r="G18" s="5"/>
      <c r="H18" s="35"/>
      <c r="I18" s="35"/>
      <c r="J18" s="5"/>
      <c r="K18" s="5"/>
      <c r="L18" s="62" t="s">
        <v>79</v>
      </c>
    </row>
    <row r="19" spans="1:20" ht="24" customHeight="1">
      <c r="A19" s="36">
        <v>9</v>
      </c>
      <c r="B19" s="5"/>
      <c r="C19" s="5"/>
      <c r="D19" s="27"/>
      <c r="E19" s="6">
        <f t="shared" ca="1" si="0"/>
        <v>122</v>
      </c>
      <c r="F19" s="49" t="e">
        <f t="shared" ca="1" si="1"/>
        <v>#VALUE!</v>
      </c>
      <c r="G19" s="5"/>
      <c r="H19" s="35"/>
      <c r="I19" s="35"/>
      <c r="J19" s="5"/>
      <c r="K19" s="5"/>
      <c r="L19" s="109" t="s">
        <v>80</v>
      </c>
    </row>
    <row r="20" spans="1:20" ht="24" customHeight="1">
      <c r="A20" s="246" t="s">
        <v>221</v>
      </c>
      <c r="B20" s="247"/>
      <c r="C20" s="247"/>
      <c r="D20" s="247"/>
      <c r="E20" s="247"/>
      <c r="F20" s="247"/>
      <c r="G20" s="247"/>
      <c r="H20" s="247"/>
      <c r="I20" s="247"/>
      <c r="J20" s="247"/>
      <c r="K20" s="248"/>
      <c r="L20" s="64" t="s">
        <v>217</v>
      </c>
      <c r="M20" s="68"/>
      <c r="N20" s="68"/>
      <c r="O20" s="68"/>
      <c r="P20" s="68"/>
      <c r="Q20" s="68"/>
      <c r="R20" s="68"/>
      <c r="S20" s="68"/>
      <c r="T20" s="68"/>
    </row>
    <row r="21" spans="1:20" ht="24" customHeight="1">
      <c r="B21" s="1" ph="1"/>
      <c r="L21" s="64" t="s">
        <v>216</v>
      </c>
      <c r="M21" s="68"/>
      <c r="N21" s="68"/>
      <c r="O21" s="68"/>
      <c r="P21" s="68"/>
      <c r="Q21" s="68"/>
      <c r="R21" s="68"/>
      <c r="S21" s="68"/>
      <c r="T21" s="68"/>
    </row>
    <row r="22" spans="1:20" ht="24" customHeight="1">
      <c r="A22" s="272" t="s">
        <v>230</v>
      </c>
      <c r="B22" s="273"/>
      <c r="C22" s="273"/>
      <c r="D22" s="273"/>
      <c r="E22" s="273"/>
      <c r="F22" s="273"/>
      <c r="G22" s="273"/>
      <c r="H22" s="273"/>
      <c r="I22" s="273"/>
      <c r="J22" s="273"/>
      <c r="K22" s="273"/>
      <c r="L22" s="64" t="s">
        <v>157</v>
      </c>
      <c r="M22" s="68"/>
      <c r="N22" s="143"/>
      <c r="O22" s="143"/>
      <c r="P22" s="143"/>
      <c r="Q22" s="143"/>
      <c r="R22" s="143"/>
      <c r="S22" s="143"/>
      <c r="T22" s="143"/>
    </row>
    <row r="23" spans="1:20" ht="24" customHeight="1" thickBot="1">
      <c r="A23" s="274" t="s">
        <v>58</v>
      </c>
      <c r="B23" s="275"/>
      <c r="C23" s="275"/>
      <c r="D23" s="275"/>
      <c r="E23" s="275"/>
      <c r="F23" s="275"/>
      <c r="G23" s="275"/>
      <c r="H23" s="275"/>
      <c r="I23" s="275"/>
      <c r="J23" s="275"/>
      <c r="K23" s="275"/>
    </row>
    <row r="24" spans="1:20" ht="24" customHeight="1" thickBot="1">
      <c r="A24" s="249" t="s">
        <v>195</v>
      </c>
      <c r="B24" s="250"/>
      <c r="C24" s="250"/>
      <c r="D24" s="250"/>
      <c r="E24" s="250"/>
      <c r="F24" s="251"/>
      <c r="G24" s="249" t="s">
        <v>199</v>
      </c>
      <c r="H24" s="261"/>
      <c r="I24" s="261"/>
      <c r="J24" s="261"/>
      <c r="K24" s="262"/>
    </row>
    <row r="25" spans="1:20" ht="24" customHeight="1">
      <c r="A25" s="252"/>
      <c r="B25" s="253"/>
      <c r="C25" s="253"/>
      <c r="D25" s="253"/>
      <c r="E25" s="253"/>
      <c r="F25" s="254"/>
      <c r="G25" s="179"/>
      <c r="H25" s="168"/>
      <c r="I25" s="168"/>
      <c r="J25" s="168"/>
      <c r="K25" s="180"/>
    </row>
    <row r="26" spans="1:20" ht="24" customHeight="1">
      <c r="A26" s="255"/>
      <c r="B26" s="276"/>
      <c r="C26" s="276"/>
      <c r="D26" s="276"/>
      <c r="E26" s="276"/>
      <c r="F26" s="257"/>
      <c r="G26" s="179"/>
      <c r="H26" s="168"/>
      <c r="I26" s="168"/>
      <c r="J26" s="168"/>
      <c r="K26" s="180"/>
      <c r="L26" s="65" t="s">
        <v>76</v>
      </c>
    </row>
    <row r="27" spans="1:20" ht="24" customHeight="1">
      <c r="A27" s="255"/>
      <c r="B27" s="276"/>
      <c r="C27" s="276"/>
      <c r="D27" s="276"/>
      <c r="E27" s="276"/>
      <c r="F27" s="257"/>
      <c r="G27" s="179"/>
      <c r="H27" s="168"/>
      <c r="I27" s="168"/>
      <c r="J27" s="168"/>
      <c r="K27" s="180"/>
      <c r="L27" s="63" t="s">
        <v>77</v>
      </c>
    </row>
    <row r="28" spans="1:20" ht="24" customHeight="1">
      <c r="A28" s="255"/>
      <c r="B28" s="276"/>
      <c r="C28" s="276"/>
      <c r="D28" s="276"/>
      <c r="E28" s="276"/>
      <c r="F28" s="257"/>
      <c r="G28" s="179"/>
      <c r="H28" s="168"/>
      <c r="I28" s="168"/>
      <c r="J28" s="168"/>
      <c r="K28" s="180"/>
      <c r="L28" s="62" t="s">
        <v>78</v>
      </c>
    </row>
    <row r="29" spans="1:20" ht="24" customHeight="1">
      <c r="A29" s="255"/>
      <c r="B29" s="276"/>
      <c r="C29" s="276"/>
      <c r="D29" s="276"/>
      <c r="E29" s="276"/>
      <c r="F29" s="257"/>
      <c r="G29" s="179"/>
      <c r="H29" s="168"/>
      <c r="I29" s="168"/>
      <c r="J29" s="168"/>
      <c r="K29" s="180"/>
      <c r="L29" s="138" t="s">
        <v>154</v>
      </c>
    </row>
    <row r="30" spans="1:20" ht="24" customHeight="1">
      <c r="A30" s="255"/>
      <c r="B30" s="276"/>
      <c r="C30" s="276"/>
      <c r="D30" s="276"/>
      <c r="E30" s="276"/>
      <c r="F30" s="257"/>
      <c r="G30" s="179"/>
      <c r="H30" s="168"/>
      <c r="I30" s="168"/>
      <c r="J30" s="168"/>
      <c r="K30" s="180"/>
      <c r="L30" s="138" t="s">
        <v>111</v>
      </c>
    </row>
    <row r="31" spans="1:20" ht="24" customHeight="1" thickBot="1">
      <c r="A31" s="258"/>
      <c r="B31" s="259"/>
      <c r="C31" s="259"/>
      <c r="D31" s="259"/>
      <c r="E31" s="259"/>
      <c r="F31" s="260"/>
      <c r="G31" s="181"/>
      <c r="H31" s="182"/>
      <c r="I31" s="182"/>
      <c r="J31" s="182"/>
      <c r="K31" s="183"/>
    </row>
    <row r="32" spans="1:20" ht="24" customHeight="1" thickBot="1">
      <c r="A32" s="249" t="s">
        <v>196</v>
      </c>
      <c r="B32" s="250"/>
      <c r="C32" s="250"/>
      <c r="D32" s="250"/>
      <c r="E32" s="250"/>
      <c r="F32" s="251"/>
      <c r="G32" s="249" t="s">
        <v>200</v>
      </c>
      <c r="H32" s="261"/>
      <c r="I32" s="261"/>
      <c r="J32" s="261"/>
      <c r="K32" s="262"/>
    </row>
    <row r="33" spans="1:11" ht="24" customHeight="1">
      <c r="A33" s="252"/>
      <c r="B33" s="253"/>
      <c r="C33" s="253"/>
      <c r="D33" s="253"/>
      <c r="E33" s="253"/>
      <c r="F33" s="254"/>
      <c r="G33" s="179"/>
      <c r="H33" s="168"/>
      <c r="I33" s="168"/>
      <c r="J33" s="168"/>
      <c r="K33" s="180"/>
    </row>
    <row r="34" spans="1:11" ht="24" customHeight="1">
      <c r="A34" s="255"/>
      <c r="B34" s="256"/>
      <c r="C34" s="256"/>
      <c r="D34" s="256"/>
      <c r="E34" s="256"/>
      <c r="F34" s="257"/>
      <c r="G34" s="179"/>
      <c r="H34" s="168"/>
      <c r="I34" s="168"/>
      <c r="J34" s="168"/>
      <c r="K34" s="180"/>
    </row>
    <row r="35" spans="1:11" ht="24" customHeight="1">
      <c r="A35" s="255"/>
      <c r="B35" s="256"/>
      <c r="C35" s="256"/>
      <c r="D35" s="256"/>
      <c r="E35" s="256"/>
      <c r="F35" s="257"/>
      <c r="G35" s="179"/>
      <c r="H35" s="168"/>
      <c r="I35" s="168"/>
      <c r="J35" s="168"/>
      <c r="K35" s="180"/>
    </row>
    <row r="36" spans="1:11" ht="24" customHeight="1">
      <c r="A36" s="255"/>
      <c r="B36" s="256"/>
      <c r="C36" s="256"/>
      <c r="D36" s="256"/>
      <c r="E36" s="256"/>
      <c r="F36" s="257"/>
      <c r="G36" s="179"/>
      <c r="H36" s="168"/>
      <c r="I36" s="168"/>
      <c r="J36" s="168"/>
      <c r="K36" s="180"/>
    </row>
    <row r="37" spans="1:11" ht="24" customHeight="1">
      <c r="A37" s="255"/>
      <c r="B37" s="256"/>
      <c r="C37" s="256"/>
      <c r="D37" s="256"/>
      <c r="E37" s="256"/>
      <c r="F37" s="257"/>
      <c r="G37" s="179"/>
      <c r="H37" s="168"/>
      <c r="I37" s="168"/>
      <c r="J37" s="168"/>
      <c r="K37" s="180"/>
    </row>
    <row r="38" spans="1:11" ht="24" customHeight="1">
      <c r="A38" s="255"/>
      <c r="B38" s="256"/>
      <c r="C38" s="256"/>
      <c r="D38" s="256"/>
      <c r="E38" s="256"/>
      <c r="F38" s="257"/>
      <c r="G38" s="179"/>
      <c r="H38" s="168"/>
      <c r="I38" s="168"/>
      <c r="J38" s="168"/>
      <c r="K38" s="180"/>
    </row>
    <row r="39" spans="1:11" ht="24" customHeight="1" thickBot="1">
      <c r="A39" s="258"/>
      <c r="B39" s="259"/>
      <c r="C39" s="259"/>
      <c r="D39" s="259"/>
      <c r="E39" s="259"/>
      <c r="F39" s="260"/>
      <c r="G39" s="181"/>
      <c r="H39" s="182"/>
      <c r="I39" s="182"/>
      <c r="J39" s="182"/>
      <c r="K39" s="183"/>
    </row>
    <row r="40" spans="1:11" ht="24" customHeight="1" thickBot="1"/>
    <row r="41" spans="1:11" ht="24" customHeight="1" thickBot="1">
      <c r="A41" s="249" t="s">
        <v>201</v>
      </c>
      <c r="B41" s="250"/>
      <c r="C41" s="250"/>
      <c r="D41" s="250"/>
      <c r="E41" s="250"/>
      <c r="F41" s="251"/>
      <c r="G41" s="249" t="s">
        <v>203</v>
      </c>
      <c r="H41" s="261"/>
      <c r="I41" s="261"/>
      <c r="J41" s="261"/>
      <c r="K41" s="262"/>
    </row>
    <row r="42" spans="1:11" ht="24" customHeight="1">
      <c r="A42" s="252"/>
      <c r="B42" s="253"/>
      <c r="C42" s="253"/>
      <c r="D42" s="253"/>
      <c r="E42" s="253"/>
      <c r="F42" s="254"/>
      <c r="G42" s="179"/>
      <c r="H42" s="168"/>
      <c r="I42" s="168"/>
      <c r="J42" s="168"/>
      <c r="K42" s="180"/>
    </row>
    <row r="43" spans="1:11" ht="24" customHeight="1">
      <c r="A43" s="255"/>
      <c r="B43" s="276"/>
      <c r="C43" s="276"/>
      <c r="D43" s="276"/>
      <c r="E43" s="276"/>
      <c r="F43" s="257"/>
      <c r="G43" s="179"/>
      <c r="H43" s="168"/>
      <c r="I43" s="168"/>
      <c r="J43" s="168"/>
      <c r="K43" s="180"/>
    </row>
    <row r="44" spans="1:11" ht="24" customHeight="1">
      <c r="A44" s="255"/>
      <c r="B44" s="276"/>
      <c r="C44" s="276"/>
      <c r="D44" s="276"/>
      <c r="E44" s="276"/>
      <c r="F44" s="257"/>
      <c r="G44" s="179"/>
      <c r="H44" s="168"/>
      <c r="I44" s="168"/>
      <c r="J44" s="168"/>
      <c r="K44" s="180"/>
    </row>
    <row r="45" spans="1:11" ht="24" customHeight="1">
      <c r="A45" s="255"/>
      <c r="B45" s="276"/>
      <c r="C45" s="276"/>
      <c r="D45" s="276"/>
      <c r="E45" s="276"/>
      <c r="F45" s="257"/>
      <c r="G45" s="179"/>
      <c r="H45" s="168"/>
      <c r="I45" s="168"/>
      <c r="J45" s="168"/>
      <c r="K45" s="180"/>
    </row>
    <row r="46" spans="1:11" ht="24" customHeight="1">
      <c r="A46" s="255"/>
      <c r="B46" s="276"/>
      <c r="C46" s="276"/>
      <c r="D46" s="276"/>
      <c r="E46" s="276"/>
      <c r="F46" s="257"/>
      <c r="G46" s="179"/>
      <c r="H46" s="168"/>
      <c r="I46" s="168"/>
      <c r="J46" s="168"/>
      <c r="K46" s="180"/>
    </row>
    <row r="47" spans="1:11" ht="24" customHeight="1">
      <c r="A47" s="255"/>
      <c r="B47" s="276"/>
      <c r="C47" s="276"/>
      <c r="D47" s="276"/>
      <c r="E47" s="276"/>
      <c r="F47" s="257"/>
      <c r="G47" s="179"/>
      <c r="H47" s="168"/>
      <c r="I47" s="168"/>
      <c r="J47" s="168"/>
      <c r="K47" s="180"/>
    </row>
    <row r="48" spans="1:11" ht="24" customHeight="1" thickBot="1">
      <c r="A48" s="258"/>
      <c r="B48" s="259"/>
      <c r="C48" s="259"/>
      <c r="D48" s="259"/>
      <c r="E48" s="259"/>
      <c r="F48" s="260"/>
      <c r="G48" s="181"/>
      <c r="H48" s="182"/>
      <c r="I48" s="182"/>
      <c r="J48" s="182"/>
      <c r="K48" s="183"/>
    </row>
    <row r="49" spans="1:11" ht="24" customHeight="1" thickBot="1">
      <c r="A49" s="249" t="s">
        <v>202</v>
      </c>
      <c r="B49" s="250"/>
      <c r="C49" s="250"/>
      <c r="D49" s="250"/>
      <c r="E49" s="250"/>
      <c r="F49" s="251"/>
      <c r="G49" s="249" t="s">
        <v>204</v>
      </c>
      <c r="H49" s="261"/>
      <c r="I49" s="261"/>
      <c r="J49" s="261"/>
      <c r="K49" s="262"/>
    </row>
    <row r="50" spans="1:11" ht="24" customHeight="1">
      <c r="A50" s="252"/>
      <c r="B50" s="253"/>
      <c r="C50" s="253"/>
      <c r="D50" s="253"/>
      <c r="E50" s="253"/>
      <c r="F50" s="254"/>
      <c r="G50" s="179"/>
      <c r="H50" s="168"/>
      <c r="I50" s="168"/>
      <c r="J50" s="168"/>
      <c r="K50" s="180"/>
    </row>
    <row r="51" spans="1:11" ht="24" customHeight="1">
      <c r="A51" s="255"/>
      <c r="B51" s="256"/>
      <c r="C51" s="256"/>
      <c r="D51" s="256"/>
      <c r="E51" s="256"/>
      <c r="F51" s="257"/>
      <c r="G51" s="179"/>
      <c r="H51" s="168"/>
      <c r="I51" s="168"/>
      <c r="J51" s="168"/>
      <c r="K51" s="180"/>
    </row>
    <row r="52" spans="1:11" ht="24" customHeight="1">
      <c r="A52" s="255"/>
      <c r="B52" s="256"/>
      <c r="C52" s="256"/>
      <c r="D52" s="256"/>
      <c r="E52" s="256"/>
      <c r="F52" s="257"/>
      <c r="G52" s="179"/>
      <c r="H52" s="168"/>
      <c r="I52" s="168"/>
      <c r="J52" s="168"/>
      <c r="K52" s="180"/>
    </row>
    <row r="53" spans="1:11" ht="24" customHeight="1">
      <c r="A53" s="255"/>
      <c r="B53" s="256"/>
      <c r="C53" s="256"/>
      <c r="D53" s="256"/>
      <c r="E53" s="256"/>
      <c r="F53" s="257"/>
      <c r="G53" s="179"/>
      <c r="H53" s="168"/>
      <c r="I53" s="168"/>
      <c r="J53" s="168"/>
      <c r="K53" s="180"/>
    </row>
    <row r="54" spans="1:11" ht="24" customHeight="1">
      <c r="A54" s="255"/>
      <c r="B54" s="256"/>
      <c r="C54" s="256"/>
      <c r="D54" s="256"/>
      <c r="E54" s="256"/>
      <c r="F54" s="257"/>
      <c r="G54" s="179"/>
      <c r="H54" s="168"/>
      <c r="I54" s="168"/>
      <c r="J54" s="168"/>
      <c r="K54" s="180"/>
    </row>
    <row r="55" spans="1:11" ht="24" customHeight="1">
      <c r="A55" s="255"/>
      <c r="B55" s="256"/>
      <c r="C55" s="256"/>
      <c r="D55" s="256"/>
      <c r="E55" s="256"/>
      <c r="F55" s="257"/>
      <c r="G55" s="179"/>
      <c r="H55" s="168"/>
      <c r="I55" s="168"/>
      <c r="J55" s="168"/>
      <c r="K55" s="180"/>
    </row>
    <row r="56" spans="1:11" ht="24" customHeight="1" thickBot="1">
      <c r="A56" s="258"/>
      <c r="B56" s="259"/>
      <c r="C56" s="259"/>
      <c r="D56" s="259"/>
      <c r="E56" s="259"/>
      <c r="F56" s="260"/>
      <c r="G56" s="181"/>
      <c r="H56" s="182"/>
      <c r="I56" s="182"/>
      <c r="J56" s="182"/>
      <c r="K56" s="183"/>
    </row>
  </sheetData>
  <mergeCells count="22">
    <mergeCell ref="A50:F56"/>
    <mergeCell ref="A41:F41"/>
    <mergeCell ref="G41:K41"/>
    <mergeCell ref="A42:F48"/>
    <mergeCell ref="A49:F49"/>
    <mergeCell ref="G49:K49"/>
    <mergeCell ref="A25:F31"/>
    <mergeCell ref="A32:F32"/>
    <mergeCell ref="G32:K32"/>
    <mergeCell ref="A33:F39"/>
    <mergeCell ref="A1:K1"/>
    <mergeCell ref="B3:D3"/>
    <mergeCell ref="B5:D5"/>
    <mergeCell ref="F5:F6"/>
    <mergeCell ref="B6:D6"/>
    <mergeCell ref="D2:G2"/>
    <mergeCell ref="B7:D7"/>
    <mergeCell ref="A22:K22"/>
    <mergeCell ref="A23:K23"/>
    <mergeCell ref="A24:F24"/>
    <mergeCell ref="G24:K24"/>
    <mergeCell ref="A20:K20"/>
  </mergeCells>
  <phoneticPr fontId="3"/>
  <printOptions horizontalCentered="1"/>
  <pageMargins left="0.25" right="0.25"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V56"/>
  <sheetViews>
    <sheetView view="pageBreakPreview" zoomScaleNormal="100" zoomScaleSheetLayoutView="100" workbookViewId="0">
      <selection activeCell="A23" sqref="A23:J23"/>
    </sheetView>
  </sheetViews>
  <sheetFormatPr defaultColWidth="8.75" defaultRowHeight="24" customHeight="1"/>
  <cols>
    <col min="1" max="1" width="5.875" style="1" bestFit="1" customWidth="1"/>
    <col min="2" max="2" width="8.875" style="1" bestFit="1" customWidth="1"/>
    <col min="3" max="3" width="4.375" style="1" bestFit="1" customWidth="1"/>
    <col min="4" max="4" width="16.625" style="1" bestFit="1" customWidth="1"/>
    <col min="5" max="5" width="4.75" style="1" bestFit="1" customWidth="1"/>
    <col min="6" max="6" width="8.75" style="1" bestFit="1" customWidth="1"/>
    <col min="7" max="7" width="22.625" style="1" bestFit="1" customWidth="1"/>
    <col min="8" max="8" width="9.125" style="1" bestFit="1" customWidth="1"/>
    <col min="9" max="9" width="8.875" style="1" bestFit="1" customWidth="1"/>
    <col min="10" max="10" width="4.375" style="1" bestFit="1" customWidth="1"/>
    <col min="11" max="11" width="10.75" style="1" bestFit="1" customWidth="1"/>
    <col min="12" max="16384" width="8.75" style="1"/>
  </cols>
  <sheetData>
    <row r="1" spans="1:22" ht="24" customHeight="1">
      <c r="A1" s="263" t="s">
        <v>87</v>
      </c>
      <c r="B1" s="263"/>
      <c r="C1" s="263"/>
      <c r="D1" s="263"/>
      <c r="E1" s="263"/>
      <c r="F1" s="263"/>
      <c r="G1" s="263"/>
      <c r="H1" s="263"/>
      <c r="I1" s="263"/>
      <c r="J1" s="263"/>
      <c r="K1" s="7">
        <f ca="1">TODAY()</f>
        <v>44695</v>
      </c>
    </row>
    <row r="3" spans="1:22" ht="24" customHeight="1">
      <c r="A3" s="74" t="s">
        <v>26</v>
      </c>
      <c r="B3" s="264" t="str">
        <f>【基本情報】!B3</f>
        <v>令和４年〇月×日</v>
      </c>
      <c r="C3" s="265"/>
      <c r="D3" s="266"/>
      <c r="F3" s="154" t="s">
        <v>165</v>
      </c>
    </row>
    <row r="5" spans="1:22" ht="24" customHeight="1">
      <c r="A5" s="74" t="s">
        <v>25</v>
      </c>
      <c r="B5" s="267" t="str">
        <f>【基本情報】!B4</f>
        <v>くまもん空手道連盟</v>
      </c>
      <c r="C5" s="268"/>
      <c r="D5" s="269"/>
      <c r="F5" s="270" t="s">
        <v>23</v>
      </c>
      <c r="G5" s="43" t="str">
        <f>【基本情報】!B7</f>
        <v>〒８00-0000</v>
      </c>
      <c r="H5" s="47"/>
    </row>
    <row r="6" spans="1:22" ht="24" customHeight="1">
      <c r="A6" s="74" t="s">
        <v>8</v>
      </c>
      <c r="B6" s="267" t="str">
        <f>【基本情報】!B5</f>
        <v>くまもん道場</v>
      </c>
      <c r="C6" s="268"/>
      <c r="D6" s="269"/>
      <c r="F6" s="271"/>
      <c r="G6" s="45" t="str">
        <f>【基本情報】!B8</f>
        <v>くま市熊区小熊町５７０５－２</v>
      </c>
      <c r="H6" s="48"/>
      <c r="K6" s="61" t="s">
        <v>75</v>
      </c>
    </row>
    <row r="7" spans="1:22" ht="24" customHeight="1">
      <c r="A7" s="74" t="s">
        <v>6</v>
      </c>
      <c r="B7" s="267" t="str">
        <f>【基本情報】!B6</f>
        <v>くまもん</v>
      </c>
      <c r="C7" s="268"/>
      <c r="D7" s="269"/>
      <c r="F7" s="76" t="s">
        <v>24</v>
      </c>
      <c r="G7" s="44" t="str">
        <f>【基本情報】!B9</f>
        <v>090-3333-3333</v>
      </c>
      <c r="H7" s="47"/>
      <c r="K7" s="135" t="s">
        <v>150</v>
      </c>
    </row>
    <row r="8" spans="1:22" ht="24" customHeight="1">
      <c r="K8" s="62" t="s">
        <v>69</v>
      </c>
    </row>
    <row r="9" spans="1:22" ht="24" customHeight="1">
      <c r="A9" s="72" t="s">
        <v>0</v>
      </c>
      <c r="B9" s="72" t="s" ph="1">
        <v>7</v>
      </c>
      <c r="C9" s="72" t="s">
        <v>1</v>
      </c>
      <c r="D9" s="72" t="s">
        <v>2</v>
      </c>
      <c r="E9" s="72" t="s">
        <v>3</v>
      </c>
      <c r="F9" s="72" t="s">
        <v>19</v>
      </c>
      <c r="G9" s="72" t="s">
        <v>4</v>
      </c>
      <c r="H9" s="73" t="s">
        <v>28</v>
      </c>
      <c r="I9" s="73" t="s">
        <v>29</v>
      </c>
      <c r="J9" s="73" t="s">
        <v>21</v>
      </c>
      <c r="K9" s="63" t="s">
        <v>72</v>
      </c>
    </row>
    <row r="10" spans="1:22" ht="24" customHeight="1">
      <c r="A10" s="87">
        <v>0</v>
      </c>
      <c r="B10" s="95" t="s" ph="1">
        <v>30</v>
      </c>
      <c r="C10" s="95" t="s">
        <v>5</v>
      </c>
      <c r="D10" s="96">
        <v>38528</v>
      </c>
      <c r="E10" s="97">
        <f t="shared" ref="E10:E19" ca="1" si="0">DATEDIF(D10,$K$1,"Y")</f>
        <v>16</v>
      </c>
      <c r="F10" s="98" t="str">
        <f ca="1">CHOOSE(DATEDIF(D10,DATE(YEAR(TODAY())-(MONTH(TODAY())&lt;=3)*1,4,1),"Y")-2,"年少","年中","年長","小1","小2","小3","小4","小5","小6","中1","中2","中3","高1","高2","高3","大1","大2","大3","大4")</f>
        <v>高2</v>
      </c>
      <c r="G10" s="99" t="s">
        <v>39</v>
      </c>
      <c r="H10" s="100" t="s">
        <v>22</v>
      </c>
      <c r="I10" s="95">
        <v>10004</v>
      </c>
      <c r="J10" s="95" t="s">
        <v>36</v>
      </c>
      <c r="K10" s="63" t="s">
        <v>70</v>
      </c>
    </row>
    <row r="11" spans="1:22" ht="24" customHeight="1">
      <c r="A11" s="36">
        <v>1</v>
      </c>
      <c r="B11" s="2" ph="1"/>
      <c r="C11" s="2"/>
      <c r="D11" s="24"/>
      <c r="E11" s="6">
        <f t="shared" ca="1" si="0"/>
        <v>122</v>
      </c>
      <c r="F11" s="49" t="e">
        <f t="shared" ref="F11:F19" ca="1" si="1">CHOOSE(DATEDIF(D11,DATE(YEAR(TODAY())-(MONTH(TODAY())&lt;=3)*1,4,1),"Y")-2,"年少","年中","年長","小1","小2","小3","小4","小5","小6","中1","中2","中3","高1","高2","高3","大1","大2","大3","大4")</f>
        <v>#VALUE!</v>
      </c>
      <c r="G11" s="3"/>
      <c r="H11" s="33"/>
      <c r="I11" s="34"/>
      <c r="J11" s="2"/>
      <c r="K11" s="63" t="s">
        <v>71</v>
      </c>
    </row>
    <row r="12" spans="1:22" ht="24" customHeight="1">
      <c r="A12" s="36">
        <v>2</v>
      </c>
      <c r="B12" s="2" ph="1"/>
      <c r="C12" s="2"/>
      <c r="D12" s="24"/>
      <c r="E12" s="6">
        <f t="shared" ca="1" si="0"/>
        <v>122</v>
      </c>
      <c r="F12" s="49" t="e">
        <f t="shared" ca="1" si="1"/>
        <v>#VALUE!</v>
      </c>
      <c r="G12" s="3"/>
      <c r="H12" s="34"/>
      <c r="I12" s="34"/>
      <c r="J12" s="2"/>
      <c r="K12" s="62" t="s">
        <v>73</v>
      </c>
    </row>
    <row r="13" spans="1:22" ht="24" customHeight="1">
      <c r="A13" s="36">
        <v>3</v>
      </c>
      <c r="B13" s="2" ph="1"/>
      <c r="C13" s="2"/>
      <c r="D13" s="24"/>
      <c r="E13" s="6">
        <f t="shared" ca="1" si="0"/>
        <v>122</v>
      </c>
      <c r="F13" s="49" t="e">
        <f t="shared" ca="1" si="1"/>
        <v>#VALUE!</v>
      </c>
      <c r="G13" s="4"/>
      <c r="H13" s="34"/>
      <c r="I13" s="34"/>
      <c r="J13" s="2"/>
      <c r="K13" s="62" t="s">
        <v>74</v>
      </c>
      <c r="T13" s="71"/>
      <c r="U13" s="71"/>
      <c r="V13" s="71"/>
    </row>
    <row r="14" spans="1:22" ht="24" customHeight="1">
      <c r="A14" s="36">
        <v>4</v>
      </c>
      <c r="B14" s="2" ph="1"/>
      <c r="C14" s="2"/>
      <c r="D14" s="24"/>
      <c r="E14" s="6">
        <f t="shared" ca="1" si="0"/>
        <v>122</v>
      </c>
      <c r="F14" s="49" t="e">
        <f t="shared" ca="1" si="1"/>
        <v>#VALUE!</v>
      </c>
      <c r="G14" s="4"/>
      <c r="H14" s="34"/>
      <c r="I14" s="34"/>
      <c r="J14" s="2"/>
      <c r="K14" s="62" t="s">
        <v>84</v>
      </c>
    </row>
    <row r="15" spans="1:22" ht="24" customHeight="1">
      <c r="A15" s="36">
        <v>5</v>
      </c>
      <c r="B15" s="5"/>
      <c r="C15" s="5"/>
      <c r="D15" s="27"/>
      <c r="E15" s="6">
        <f t="shared" ca="1" si="0"/>
        <v>122</v>
      </c>
      <c r="F15" s="49" t="e">
        <f t="shared" ca="1" si="1"/>
        <v>#VALUE!</v>
      </c>
      <c r="G15" s="5"/>
      <c r="H15" s="35"/>
      <c r="I15" s="35"/>
      <c r="J15" s="5"/>
      <c r="K15" s="108" t="s">
        <v>110</v>
      </c>
    </row>
    <row r="16" spans="1:22" ht="24" customHeight="1">
      <c r="A16" s="36">
        <v>6</v>
      </c>
      <c r="B16" s="5"/>
      <c r="C16" s="5"/>
      <c r="D16" s="27"/>
      <c r="E16" s="6">
        <f t="shared" ca="1" si="0"/>
        <v>122</v>
      </c>
      <c r="F16" s="49" t="e">
        <f t="shared" ca="1" si="1"/>
        <v>#VALUE!</v>
      </c>
      <c r="G16" s="5"/>
      <c r="H16" s="35"/>
      <c r="I16" s="35"/>
      <c r="J16" s="5"/>
    </row>
    <row r="17" spans="1:22" ht="24" customHeight="1">
      <c r="A17" s="36">
        <v>7</v>
      </c>
      <c r="B17" s="5"/>
      <c r="C17" s="5"/>
      <c r="D17" s="27"/>
      <c r="E17" s="6">
        <f t="shared" ca="1" si="0"/>
        <v>122</v>
      </c>
      <c r="F17" s="49" t="e">
        <f t="shared" ca="1" si="1"/>
        <v>#VALUE!</v>
      </c>
      <c r="G17" s="5"/>
      <c r="H17" s="35"/>
      <c r="I17" s="35"/>
      <c r="J17" s="5"/>
      <c r="K17" s="62" t="s">
        <v>79</v>
      </c>
      <c r="L17" s="68"/>
      <c r="M17" s="68"/>
      <c r="N17" s="68"/>
      <c r="O17" s="68"/>
      <c r="P17" s="68"/>
      <c r="Q17" s="68"/>
      <c r="R17" s="68"/>
    </row>
    <row r="18" spans="1:22" ht="24" customHeight="1">
      <c r="A18" s="36">
        <v>8</v>
      </c>
      <c r="B18" s="5"/>
      <c r="C18" s="5"/>
      <c r="D18" s="27"/>
      <c r="E18" s="6">
        <f t="shared" ca="1" si="0"/>
        <v>122</v>
      </c>
      <c r="F18" s="49" t="e">
        <f t="shared" ca="1" si="1"/>
        <v>#VALUE!</v>
      </c>
      <c r="G18" s="5"/>
      <c r="H18" s="35"/>
      <c r="I18" s="35"/>
      <c r="J18" s="5"/>
      <c r="K18" s="109" t="s">
        <v>80</v>
      </c>
    </row>
    <row r="19" spans="1:22" ht="24" customHeight="1">
      <c r="A19" s="36">
        <v>9</v>
      </c>
      <c r="B19" s="5"/>
      <c r="C19" s="5"/>
      <c r="D19" s="27"/>
      <c r="E19" s="6">
        <f t="shared" ca="1" si="0"/>
        <v>122</v>
      </c>
      <c r="F19" s="49" t="e">
        <f t="shared" ca="1" si="1"/>
        <v>#VALUE!</v>
      </c>
      <c r="G19" s="5"/>
      <c r="H19" s="35"/>
      <c r="I19" s="35"/>
      <c r="J19" s="5"/>
      <c r="K19" s="110" t="s">
        <v>108</v>
      </c>
    </row>
    <row r="20" spans="1:22" ht="24" customHeight="1">
      <c r="A20" s="246" t="s">
        <v>221</v>
      </c>
      <c r="B20" s="247"/>
      <c r="C20" s="247"/>
      <c r="D20" s="247"/>
      <c r="E20" s="247"/>
      <c r="F20" s="247"/>
      <c r="G20" s="247"/>
      <c r="H20" s="247"/>
      <c r="I20" s="247"/>
      <c r="J20" s="248"/>
      <c r="K20" s="111" t="s">
        <v>107</v>
      </c>
    </row>
    <row r="21" spans="1:22" ht="24" customHeight="1" thickBot="1">
      <c r="B21" s="1" ph="1"/>
      <c r="K21" s="64"/>
      <c r="L21" s="68"/>
      <c r="M21" s="68"/>
      <c r="N21" s="68"/>
      <c r="O21" s="68"/>
      <c r="P21" s="68"/>
      <c r="Q21" s="68"/>
      <c r="R21" s="68"/>
    </row>
    <row r="22" spans="1:22" ht="24" customHeight="1" thickBot="1">
      <c r="A22" s="279" t="s">
        <v>230</v>
      </c>
      <c r="B22" s="280"/>
      <c r="C22" s="280"/>
      <c r="D22" s="280"/>
      <c r="E22" s="280"/>
      <c r="F22" s="280"/>
      <c r="G22" s="280"/>
      <c r="H22" s="280"/>
      <c r="I22" s="280"/>
      <c r="J22" s="280"/>
    </row>
    <row r="23" spans="1:22" ht="24" customHeight="1" thickBot="1">
      <c r="A23" s="281" t="s">
        <v>58</v>
      </c>
      <c r="B23" s="282"/>
      <c r="C23" s="282"/>
      <c r="D23" s="282"/>
      <c r="E23" s="282"/>
      <c r="F23" s="282"/>
      <c r="G23" s="282"/>
      <c r="H23" s="282"/>
      <c r="I23" s="282"/>
      <c r="J23" s="282"/>
      <c r="K23" s="63" t="s">
        <v>77</v>
      </c>
    </row>
    <row r="24" spans="1:22" ht="24" customHeight="1" thickBot="1">
      <c r="A24" s="249" t="s">
        <v>195</v>
      </c>
      <c r="B24" s="250"/>
      <c r="C24" s="250"/>
      <c r="D24" s="250"/>
      <c r="E24" s="250"/>
      <c r="F24" s="250"/>
      <c r="G24" s="283" t="s">
        <v>196</v>
      </c>
      <c r="H24" s="261"/>
      <c r="I24" s="261"/>
      <c r="J24" s="262"/>
      <c r="K24" s="62" t="s">
        <v>78</v>
      </c>
    </row>
    <row r="25" spans="1:22" ht="24" customHeight="1">
      <c r="A25" s="252"/>
      <c r="B25" s="253"/>
      <c r="C25" s="253"/>
      <c r="D25" s="253"/>
      <c r="E25" s="253"/>
      <c r="F25" s="254"/>
      <c r="G25" s="284"/>
      <c r="H25" s="285"/>
      <c r="I25" s="285"/>
      <c r="J25" s="286"/>
      <c r="K25" s="138" t="s">
        <v>154</v>
      </c>
      <c r="L25" s="139"/>
      <c r="M25" s="139"/>
      <c r="N25" s="139"/>
      <c r="O25" s="139"/>
      <c r="P25" s="139"/>
      <c r="Q25" s="139"/>
      <c r="R25" s="139"/>
      <c r="S25" s="139"/>
      <c r="T25" s="139"/>
      <c r="U25" s="139"/>
      <c r="V25" s="140"/>
    </row>
    <row r="26" spans="1:22" ht="24" customHeight="1">
      <c r="A26" s="255"/>
      <c r="B26" s="256"/>
      <c r="C26" s="256"/>
      <c r="D26" s="256"/>
      <c r="E26" s="256"/>
      <c r="F26" s="257"/>
      <c r="G26" s="287"/>
      <c r="H26" s="228"/>
      <c r="I26" s="228"/>
      <c r="J26" s="288"/>
      <c r="K26" s="138" t="s">
        <v>111</v>
      </c>
    </row>
    <row r="27" spans="1:22" ht="24" customHeight="1">
      <c r="A27" s="255"/>
      <c r="B27" s="256"/>
      <c r="C27" s="256"/>
      <c r="D27" s="256"/>
      <c r="E27" s="256"/>
      <c r="F27" s="257"/>
      <c r="G27" s="287"/>
      <c r="H27" s="228"/>
      <c r="I27" s="228"/>
      <c r="J27" s="288"/>
      <c r="K27" s="63"/>
    </row>
    <row r="28" spans="1:22" ht="24" customHeight="1">
      <c r="A28" s="255"/>
      <c r="B28" s="256"/>
      <c r="C28" s="256"/>
      <c r="D28" s="256"/>
      <c r="E28" s="256"/>
      <c r="F28" s="257"/>
      <c r="G28" s="287"/>
      <c r="H28" s="228"/>
      <c r="I28" s="228"/>
      <c r="J28" s="288"/>
      <c r="K28" s="64" t="s">
        <v>217</v>
      </c>
      <c r="L28" s="68"/>
      <c r="M28" s="68"/>
      <c r="N28" s="68"/>
      <c r="O28" s="68"/>
      <c r="P28" s="68"/>
      <c r="Q28" s="68"/>
      <c r="R28" s="68"/>
      <c r="S28" s="68"/>
    </row>
    <row r="29" spans="1:22" ht="24" customHeight="1">
      <c r="A29" s="255"/>
      <c r="B29" s="256"/>
      <c r="C29" s="256"/>
      <c r="D29" s="256"/>
      <c r="E29" s="256"/>
      <c r="F29" s="257"/>
      <c r="G29" s="287"/>
      <c r="H29" s="228"/>
      <c r="I29" s="228"/>
      <c r="J29" s="288"/>
      <c r="K29" s="64" t="s">
        <v>216</v>
      </c>
      <c r="L29" s="68"/>
      <c r="M29" s="68"/>
      <c r="N29" s="68"/>
      <c r="O29" s="68"/>
      <c r="P29" s="68"/>
      <c r="Q29" s="68"/>
      <c r="R29" s="68"/>
      <c r="S29" s="68"/>
    </row>
    <row r="30" spans="1:22" ht="24" customHeight="1">
      <c r="A30" s="255"/>
      <c r="B30" s="256"/>
      <c r="C30" s="256"/>
      <c r="D30" s="256"/>
      <c r="E30" s="256"/>
      <c r="F30" s="257"/>
      <c r="G30" s="287"/>
      <c r="H30" s="228"/>
      <c r="I30" s="228"/>
      <c r="J30" s="288"/>
      <c r="K30" s="64" t="s">
        <v>157</v>
      </c>
      <c r="L30" s="68"/>
      <c r="M30" s="143"/>
      <c r="N30" s="143"/>
      <c r="O30" s="143"/>
      <c r="P30" s="143"/>
      <c r="Q30" s="143"/>
      <c r="R30" s="143"/>
      <c r="S30" s="143"/>
    </row>
    <row r="31" spans="1:22" ht="24" customHeight="1" thickBot="1">
      <c r="A31" s="258"/>
      <c r="B31" s="259"/>
      <c r="C31" s="259"/>
      <c r="D31" s="259"/>
      <c r="E31" s="259"/>
      <c r="F31" s="260"/>
      <c r="G31" s="289"/>
      <c r="H31" s="290"/>
      <c r="I31" s="290"/>
      <c r="J31" s="291"/>
    </row>
    <row r="32" spans="1:22" ht="24" customHeight="1" thickBot="1">
      <c r="A32" s="249" t="s">
        <v>197</v>
      </c>
      <c r="B32" s="250"/>
      <c r="C32" s="250"/>
      <c r="D32" s="250"/>
      <c r="E32" s="250"/>
      <c r="F32" s="250"/>
      <c r="G32" s="283" t="s">
        <v>198</v>
      </c>
      <c r="H32" s="261"/>
      <c r="I32" s="261"/>
      <c r="J32" s="262"/>
    </row>
    <row r="33" spans="1:10" ht="24" customHeight="1">
      <c r="A33" s="169"/>
      <c r="B33" s="170"/>
      <c r="C33" s="170"/>
      <c r="D33" s="170"/>
      <c r="E33" s="170"/>
      <c r="F33" s="170"/>
      <c r="G33" s="171"/>
      <c r="H33" s="172"/>
      <c r="I33" s="172"/>
      <c r="J33" s="173"/>
    </row>
    <row r="34" spans="1:10" ht="24" customHeight="1">
      <c r="A34" s="169"/>
      <c r="B34" s="170"/>
      <c r="C34" s="170"/>
      <c r="D34" s="170"/>
      <c r="E34" s="170"/>
      <c r="F34" s="170"/>
      <c r="G34" s="171"/>
      <c r="H34" s="172"/>
      <c r="I34" s="172"/>
      <c r="J34" s="173"/>
    </row>
    <row r="35" spans="1:10" ht="24" customHeight="1">
      <c r="A35" s="169"/>
      <c r="B35" s="170"/>
      <c r="C35" s="170"/>
      <c r="D35" s="170"/>
      <c r="E35" s="170"/>
      <c r="F35" s="170"/>
      <c r="G35" s="171"/>
      <c r="H35" s="172"/>
      <c r="I35" s="172"/>
      <c r="J35" s="173"/>
    </row>
    <row r="36" spans="1:10" ht="24" customHeight="1">
      <c r="A36" s="169"/>
      <c r="B36" s="170"/>
      <c r="C36" s="170"/>
      <c r="D36" s="170"/>
      <c r="E36" s="170"/>
      <c r="F36" s="170"/>
      <c r="G36" s="171"/>
      <c r="H36" s="172"/>
      <c r="I36" s="172"/>
      <c r="J36" s="173"/>
    </row>
    <row r="37" spans="1:10" ht="24" customHeight="1">
      <c r="A37" s="169"/>
      <c r="B37" s="170"/>
      <c r="C37" s="170"/>
      <c r="D37" s="170"/>
      <c r="E37" s="170"/>
      <c r="F37" s="170"/>
      <c r="G37" s="171"/>
      <c r="H37" s="172"/>
      <c r="I37" s="172"/>
      <c r="J37" s="173"/>
    </row>
    <row r="38" spans="1:10" ht="24" customHeight="1">
      <c r="A38" s="169"/>
      <c r="B38" s="170"/>
      <c r="C38" s="170"/>
      <c r="D38" s="170"/>
      <c r="E38" s="170"/>
      <c r="F38" s="170"/>
      <c r="G38" s="171"/>
      <c r="H38" s="172"/>
      <c r="I38" s="172"/>
      <c r="J38" s="173"/>
    </row>
    <row r="39" spans="1:10" ht="24" customHeight="1" thickBot="1">
      <c r="A39" s="174"/>
      <c r="B39" s="175"/>
      <c r="C39" s="175"/>
      <c r="D39" s="175"/>
      <c r="E39" s="175"/>
      <c r="F39" s="175"/>
      <c r="G39" s="176"/>
      <c r="H39" s="177"/>
      <c r="I39" s="177"/>
      <c r="J39" s="178"/>
    </row>
    <row r="40" spans="1:10" ht="24" customHeight="1" thickBot="1">
      <c r="A40" s="281"/>
      <c r="B40" s="282"/>
      <c r="C40" s="282"/>
      <c r="D40" s="282"/>
      <c r="E40" s="282"/>
      <c r="F40" s="282"/>
      <c r="G40" s="282"/>
      <c r="H40" s="282"/>
      <c r="I40" s="282"/>
      <c r="J40" s="282"/>
    </row>
    <row r="41" spans="1:10" ht="24" customHeight="1" thickBot="1">
      <c r="A41" s="249" t="s">
        <v>191</v>
      </c>
      <c r="B41" s="250"/>
      <c r="C41" s="250"/>
      <c r="D41" s="250"/>
      <c r="E41" s="250"/>
      <c r="F41" s="250"/>
      <c r="G41" s="283" t="s">
        <v>192</v>
      </c>
      <c r="H41" s="261"/>
      <c r="I41" s="261"/>
      <c r="J41" s="262"/>
    </row>
    <row r="42" spans="1:10" ht="24" customHeight="1">
      <c r="A42" s="252"/>
      <c r="B42" s="253"/>
      <c r="C42" s="253"/>
      <c r="D42" s="253"/>
      <c r="E42" s="253"/>
      <c r="F42" s="254"/>
      <c r="G42" s="284"/>
      <c r="H42" s="285"/>
      <c r="I42" s="285"/>
      <c r="J42" s="286"/>
    </row>
    <row r="43" spans="1:10" ht="24" customHeight="1">
      <c r="A43" s="255"/>
      <c r="B43" s="256"/>
      <c r="C43" s="256"/>
      <c r="D43" s="256"/>
      <c r="E43" s="256"/>
      <c r="F43" s="257"/>
      <c r="G43" s="287"/>
      <c r="H43" s="228"/>
      <c r="I43" s="228"/>
      <c r="J43" s="288"/>
    </row>
    <row r="44" spans="1:10" ht="24" customHeight="1">
      <c r="A44" s="255"/>
      <c r="B44" s="256"/>
      <c r="C44" s="256"/>
      <c r="D44" s="256"/>
      <c r="E44" s="256"/>
      <c r="F44" s="257"/>
      <c r="G44" s="287"/>
      <c r="H44" s="228"/>
      <c r="I44" s="228"/>
      <c r="J44" s="288"/>
    </row>
    <row r="45" spans="1:10" ht="24" customHeight="1">
      <c r="A45" s="255"/>
      <c r="B45" s="256"/>
      <c r="C45" s="256"/>
      <c r="D45" s="256"/>
      <c r="E45" s="256"/>
      <c r="F45" s="257"/>
      <c r="G45" s="287"/>
      <c r="H45" s="228"/>
      <c r="I45" s="228"/>
      <c r="J45" s="288"/>
    </row>
    <row r="46" spans="1:10" ht="24" customHeight="1">
      <c r="A46" s="255"/>
      <c r="B46" s="256"/>
      <c r="C46" s="256"/>
      <c r="D46" s="256"/>
      <c r="E46" s="256"/>
      <c r="F46" s="257"/>
      <c r="G46" s="287"/>
      <c r="H46" s="228"/>
      <c r="I46" s="228"/>
      <c r="J46" s="288"/>
    </row>
    <row r="47" spans="1:10" ht="24" customHeight="1">
      <c r="A47" s="255"/>
      <c r="B47" s="256"/>
      <c r="C47" s="256"/>
      <c r="D47" s="256"/>
      <c r="E47" s="256"/>
      <c r="F47" s="257"/>
      <c r="G47" s="287"/>
      <c r="H47" s="228"/>
      <c r="I47" s="228"/>
      <c r="J47" s="288"/>
    </row>
    <row r="48" spans="1:10" ht="24" customHeight="1" thickBot="1">
      <c r="A48" s="258"/>
      <c r="B48" s="259"/>
      <c r="C48" s="259"/>
      <c r="D48" s="259"/>
      <c r="E48" s="259"/>
      <c r="F48" s="260"/>
      <c r="G48" s="289"/>
      <c r="H48" s="290"/>
      <c r="I48" s="290"/>
      <c r="J48" s="291"/>
    </row>
    <row r="49" spans="1:10" ht="24" customHeight="1" thickBot="1">
      <c r="A49" s="249" t="s">
        <v>193</v>
      </c>
      <c r="B49" s="250"/>
      <c r="C49" s="250"/>
      <c r="D49" s="250"/>
      <c r="E49" s="250"/>
      <c r="F49" s="250"/>
      <c r="G49" s="283" t="s">
        <v>194</v>
      </c>
      <c r="H49" s="261"/>
      <c r="I49" s="261"/>
      <c r="J49" s="262"/>
    </row>
    <row r="50" spans="1:10" ht="24" customHeight="1">
      <c r="A50" s="169"/>
      <c r="B50" s="170"/>
      <c r="C50" s="170"/>
      <c r="D50" s="170"/>
      <c r="E50" s="170"/>
      <c r="F50" s="170"/>
      <c r="G50" s="171"/>
      <c r="H50" s="172"/>
      <c r="I50" s="172"/>
      <c r="J50" s="173"/>
    </row>
    <row r="51" spans="1:10" ht="24" customHeight="1">
      <c r="A51" s="169"/>
      <c r="B51" s="170"/>
      <c r="C51" s="170"/>
      <c r="D51" s="170"/>
      <c r="E51" s="170"/>
      <c r="F51" s="170"/>
      <c r="G51" s="171"/>
      <c r="H51" s="172"/>
      <c r="I51" s="172"/>
      <c r="J51" s="173"/>
    </row>
    <row r="52" spans="1:10" ht="24" customHeight="1">
      <c r="A52" s="169"/>
      <c r="B52" s="170"/>
      <c r="C52" s="170"/>
      <c r="D52" s="170"/>
      <c r="E52" s="170"/>
      <c r="F52" s="170"/>
      <c r="G52" s="171"/>
      <c r="H52" s="172"/>
      <c r="I52" s="172"/>
      <c r="J52" s="173"/>
    </row>
    <row r="53" spans="1:10" ht="24" customHeight="1">
      <c r="A53" s="169"/>
      <c r="B53" s="170"/>
      <c r="C53" s="170"/>
      <c r="D53" s="170"/>
      <c r="E53" s="170"/>
      <c r="F53" s="170"/>
      <c r="G53" s="171"/>
      <c r="H53" s="172"/>
      <c r="I53" s="172"/>
      <c r="J53" s="173"/>
    </row>
    <row r="54" spans="1:10" ht="24" customHeight="1">
      <c r="A54" s="169"/>
      <c r="B54" s="170"/>
      <c r="C54" s="170"/>
      <c r="D54" s="170"/>
      <c r="E54" s="170"/>
      <c r="F54" s="170"/>
      <c r="G54" s="171"/>
      <c r="H54" s="172"/>
      <c r="I54" s="172"/>
      <c r="J54" s="173"/>
    </row>
    <row r="55" spans="1:10" ht="24" customHeight="1">
      <c r="A55" s="169"/>
      <c r="B55" s="170"/>
      <c r="C55" s="170"/>
      <c r="D55" s="170"/>
      <c r="E55" s="170"/>
      <c r="F55" s="170"/>
      <c r="G55" s="171"/>
      <c r="H55" s="172"/>
      <c r="I55" s="172"/>
      <c r="J55" s="173"/>
    </row>
    <row r="56" spans="1:10" ht="24" customHeight="1" thickBot="1">
      <c r="A56" s="174"/>
      <c r="B56" s="175"/>
      <c r="C56" s="175"/>
      <c r="D56" s="175"/>
      <c r="E56" s="175"/>
      <c r="F56" s="175"/>
      <c r="G56" s="176"/>
      <c r="H56" s="177"/>
      <c r="I56" s="177"/>
      <c r="J56" s="178"/>
    </row>
  </sheetData>
  <mergeCells count="22">
    <mergeCell ref="A41:F41"/>
    <mergeCell ref="G41:J41"/>
    <mergeCell ref="A42:F48"/>
    <mergeCell ref="G42:J48"/>
    <mergeCell ref="A49:F49"/>
    <mergeCell ref="G49:J49"/>
    <mergeCell ref="A22:J22"/>
    <mergeCell ref="A23:J23"/>
    <mergeCell ref="A40:J40"/>
    <mergeCell ref="A1:J1"/>
    <mergeCell ref="B3:D3"/>
    <mergeCell ref="B5:D5"/>
    <mergeCell ref="F5:F6"/>
    <mergeCell ref="B6:D6"/>
    <mergeCell ref="B7:D7"/>
    <mergeCell ref="A24:F24"/>
    <mergeCell ref="G24:J24"/>
    <mergeCell ref="A25:F31"/>
    <mergeCell ref="G25:J31"/>
    <mergeCell ref="A32:F32"/>
    <mergeCell ref="G32:J32"/>
    <mergeCell ref="A20:J20"/>
  </mergeCells>
  <phoneticPr fontId="3"/>
  <printOptions horizontalCentered="1"/>
  <pageMargins left="0.25" right="0.25" top="0.75" bottom="0.75" header="0.3" footer="0.3"/>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5F651-0451-412B-ACDC-AEB65519EFC7}">
  <sheetPr>
    <tabColor theme="5" tint="-0.249977111117893"/>
  </sheetPr>
  <dimension ref="A1:V57"/>
  <sheetViews>
    <sheetView view="pageBreakPreview" zoomScale="85" zoomScaleNormal="100" zoomScaleSheetLayoutView="85" workbookViewId="0">
      <selection activeCell="A24" sqref="A24:F24"/>
    </sheetView>
  </sheetViews>
  <sheetFormatPr defaultColWidth="8.75" defaultRowHeight="11.25"/>
  <cols>
    <col min="1" max="1" width="6" style="1" bestFit="1" customWidth="1"/>
    <col min="2" max="2" width="8.875" style="1" bestFit="1" customWidth="1"/>
    <col min="3" max="3" width="4.375" style="1" bestFit="1" customWidth="1"/>
    <col min="4" max="4" width="16.625" style="1" bestFit="1" customWidth="1"/>
    <col min="5" max="5" width="4.75" style="1" bestFit="1" customWidth="1"/>
    <col min="6" max="6" width="8.75" style="1" bestFit="1"/>
    <col min="7" max="7" width="22.625" style="1" bestFit="1" customWidth="1"/>
    <col min="8" max="8" width="9.125" style="1" bestFit="1" customWidth="1"/>
    <col min="9" max="9" width="9" style="1" bestFit="1" customWidth="1"/>
    <col min="10" max="10" width="4.375" style="1" bestFit="1" customWidth="1"/>
    <col min="11" max="11" width="12.625" style="1" bestFit="1" customWidth="1"/>
    <col min="12" max="16384" width="8.75" style="1"/>
  </cols>
  <sheetData>
    <row r="1" spans="1:22" ht="24" customHeight="1">
      <c r="A1" s="263" t="s">
        <v>210</v>
      </c>
      <c r="B1" s="263"/>
      <c r="C1" s="263"/>
      <c r="D1" s="263"/>
      <c r="E1" s="263"/>
      <c r="F1" s="263"/>
      <c r="G1" s="263"/>
      <c r="H1" s="263"/>
      <c r="I1" s="263"/>
      <c r="J1" s="263"/>
      <c r="K1" s="7">
        <f ca="1">TODAY()</f>
        <v>44695</v>
      </c>
    </row>
    <row r="2" spans="1:22" ht="24" customHeight="1">
      <c r="F2" s="277" t="s">
        <v>211</v>
      </c>
      <c r="G2" s="278"/>
      <c r="H2" s="278"/>
      <c r="I2" s="278"/>
    </row>
    <row r="3" spans="1:22" ht="24" customHeight="1">
      <c r="A3" s="74" t="s">
        <v>26</v>
      </c>
      <c r="B3" s="264" t="str">
        <f>【基本情報】!B3</f>
        <v>令和４年〇月×日</v>
      </c>
      <c r="C3" s="265"/>
      <c r="D3" s="266"/>
      <c r="F3" s="154" t="s">
        <v>165</v>
      </c>
    </row>
    <row r="5" spans="1:22" ht="24" customHeight="1">
      <c r="A5" s="74" t="s">
        <v>25</v>
      </c>
      <c r="B5" s="267" t="str">
        <f>【基本情報】!B4</f>
        <v>くまもん空手道連盟</v>
      </c>
      <c r="C5" s="268"/>
      <c r="D5" s="269"/>
      <c r="F5" s="270" t="s">
        <v>23</v>
      </c>
      <c r="G5" s="43" t="str">
        <f>【基本情報】!B7</f>
        <v>〒８00-0000</v>
      </c>
      <c r="H5" s="47"/>
    </row>
    <row r="6" spans="1:22" ht="24" customHeight="1">
      <c r="A6" s="74" t="s">
        <v>8</v>
      </c>
      <c r="B6" s="267" t="str">
        <f>【基本情報】!B5</f>
        <v>くまもん道場</v>
      </c>
      <c r="C6" s="268"/>
      <c r="D6" s="269"/>
      <c r="F6" s="271"/>
      <c r="G6" s="45" t="str">
        <f>【基本情報】!B8</f>
        <v>くま市熊区小熊町５７０５－２</v>
      </c>
      <c r="H6" s="48"/>
      <c r="K6" s="61" t="s">
        <v>75</v>
      </c>
    </row>
    <row r="7" spans="1:22" ht="24" customHeight="1">
      <c r="A7" s="74" t="s">
        <v>6</v>
      </c>
      <c r="B7" s="267" t="str">
        <f>【基本情報】!B6</f>
        <v>くまもん</v>
      </c>
      <c r="C7" s="268"/>
      <c r="D7" s="269"/>
      <c r="F7" s="191" t="s">
        <v>24</v>
      </c>
      <c r="G7" s="44" t="str">
        <f>【基本情報】!B9</f>
        <v>090-3333-3333</v>
      </c>
      <c r="H7" s="47"/>
      <c r="K7" s="135" t="s">
        <v>150</v>
      </c>
    </row>
    <row r="8" spans="1:22" ht="24" customHeight="1">
      <c r="K8" s="62" t="s">
        <v>69</v>
      </c>
      <c r="M8" s="195"/>
    </row>
    <row r="9" spans="1:22" ht="24" customHeight="1">
      <c r="A9" s="72" t="s">
        <v>0</v>
      </c>
      <c r="B9" s="72" t="s" ph="1">
        <v>7</v>
      </c>
      <c r="C9" s="72" t="s">
        <v>1</v>
      </c>
      <c r="D9" s="72" t="s">
        <v>2</v>
      </c>
      <c r="E9" s="72" t="s">
        <v>3</v>
      </c>
      <c r="F9" s="72" t="s">
        <v>19</v>
      </c>
      <c r="G9" s="72" t="s">
        <v>4</v>
      </c>
      <c r="H9" s="73" t="s">
        <v>28</v>
      </c>
      <c r="I9" s="73" t="s">
        <v>29</v>
      </c>
      <c r="J9" s="73" t="s">
        <v>21</v>
      </c>
      <c r="K9" s="63" t="s">
        <v>72</v>
      </c>
    </row>
    <row r="10" spans="1:22" ht="24" customHeight="1">
      <c r="A10" s="87">
        <v>0</v>
      </c>
      <c r="B10" s="95" t="s" ph="1">
        <v>30</v>
      </c>
      <c r="C10" s="95" t="s">
        <v>5</v>
      </c>
      <c r="D10" s="96">
        <v>38528</v>
      </c>
      <c r="E10" s="97">
        <f t="shared" ref="E10:E19" ca="1" si="0">DATEDIF(D10,$K$1,"Y")</f>
        <v>16</v>
      </c>
      <c r="F10" s="98" t="str">
        <f ca="1">CHOOSE(DATEDIF(D10,DATE(YEAR(TODAY())-(MONTH(TODAY())&lt;=3)*1,4,1),"Y")-2,"年少","年中","年長","小1","小2","小3","小4","小5","小6","中1","中2","中3","高1","高2","高3","大1","大2","大3","大4")</f>
        <v>高2</v>
      </c>
      <c r="G10" s="99" t="s">
        <v>39</v>
      </c>
      <c r="H10" s="100" t="s">
        <v>22</v>
      </c>
      <c r="I10" s="95">
        <v>10004</v>
      </c>
      <c r="J10" s="95" t="s">
        <v>36</v>
      </c>
      <c r="K10" s="63" t="s">
        <v>70</v>
      </c>
    </row>
    <row r="11" spans="1:22" ht="24" customHeight="1">
      <c r="A11" s="36">
        <v>1</v>
      </c>
      <c r="B11" s="2" ph="1"/>
      <c r="C11" s="2"/>
      <c r="D11" s="24"/>
      <c r="E11" s="6">
        <f t="shared" ca="1" si="0"/>
        <v>122</v>
      </c>
      <c r="F11" s="49" t="e">
        <f t="shared" ref="F11:F19" ca="1" si="1">CHOOSE(DATEDIF(D11,DATE(YEAR(TODAY())-(MONTH(TODAY())&lt;=3)*1,4,1),"Y")-2,"年少","年中","年長","小1","小2","小3","小4","小5","小6","中1","中2","中3","高1","高2","高3","大1","大2","大3","大4")</f>
        <v>#VALUE!</v>
      </c>
      <c r="G11" s="3"/>
      <c r="H11" s="33"/>
      <c r="I11" s="34"/>
      <c r="J11" s="2"/>
      <c r="K11" s="63" t="s">
        <v>71</v>
      </c>
    </row>
    <row r="12" spans="1:22" ht="24" customHeight="1">
      <c r="A12" s="36">
        <v>2</v>
      </c>
      <c r="B12" s="2" ph="1"/>
      <c r="C12" s="2"/>
      <c r="D12" s="24"/>
      <c r="E12" s="6">
        <f t="shared" ca="1" si="0"/>
        <v>122</v>
      </c>
      <c r="F12" s="49" t="e">
        <f t="shared" ca="1" si="1"/>
        <v>#VALUE!</v>
      </c>
      <c r="G12" s="3"/>
      <c r="H12" s="34"/>
      <c r="I12" s="34"/>
      <c r="J12" s="2"/>
      <c r="K12" s="62" t="s">
        <v>73</v>
      </c>
    </row>
    <row r="13" spans="1:22" ht="24" customHeight="1">
      <c r="A13" s="36">
        <v>3</v>
      </c>
      <c r="B13" s="2" ph="1"/>
      <c r="C13" s="2"/>
      <c r="D13" s="24"/>
      <c r="E13" s="6">
        <f t="shared" ca="1" si="0"/>
        <v>122</v>
      </c>
      <c r="F13" s="49" t="e">
        <f t="shared" ca="1" si="1"/>
        <v>#VALUE!</v>
      </c>
      <c r="G13" s="4"/>
      <c r="H13" s="34"/>
      <c r="I13" s="34"/>
      <c r="J13" s="2"/>
      <c r="K13" s="62" t="s">
        <v>74</v>
      </c>
      <c r="T13" s="71"/>
      <c r="U13" s="71"/>
      <c r="V13" s="71"/>
    </row>
    <row r="14" spans="1:22" ht="24" customHeight="1">
      <c r="A14" s="36">
        <v>4</v>
      </c>
      <c r="B14" s="2" ph="1"/>
      <c r="C14" s="2"/>
      <c r="D14" s="24"/>
      <c r="E14" s="6">
        <f t="shared" ca="1" si="0"/>
        <v>122</v>
      </c>
      <c r="F14" s="49" t="e">
        <f t="shared" ca="1" si="1"/>
        <v>#VALUE!</v>
      </c>
      <c r="G14" s="4"/>
      <c r="H14" s="34"/>
      <c r="I14" s="34"/>
      <c r="J14" s="2"/>
      <c r="K14" s="62" t="s">
        <v>84</v>
      </c>
    </row>
    <row r="15" spans="1:22" ht="24" customHeight="1">
      <c r="A15" s="36">
        <v>5</v>
      </c>
      <c r="B15" s="5"/>
      <c r="C15" s="5"/>
      <c r="D15" s="27"/>
      <c r="E15" s="6">
        <f t="shared" ca="1" si="0"/>
        <v>122</v>
      </c>
      <c r="F15" s="49" t="e">
        <f t="shared" ca="1" si="1"/>
        <v>#VALUE!</v>
      </c>
      <c r="G15" s="5"/>
      <c r="H15" s="35"/>
      <c r="I15" s="35"/>
      <c r="J15" s="5"/>
      <c r="K15" s="108" t="s">
        <v>110</v>
      </c>
    </row>
    <row r="16" spans="1:22" ht="24" customHeight="1">
      <c r="A16" s="36">
        <v>6</v>
      </c>
      <c r="B16" s="5"/>
      <c r="C16" s="5"/>
      <c r="D16" s="27"/>
      <c r="E16" s="6">
        <f t="shared" ca="1" si="0"/>
        <v>122</v>
      </c>
      <c r="F16" s="49" t="e">
        <f t="shared" ca="1" si="1"/>
        <v>#VALUE!</v>
      </c>
      <c r="G16" s="5"/>
      <c r="H16" s="35"/>
      <c r="I16" s="35"/>
      <c r="J16" s="5"/>
    </row>
    <row r="17" spans="1:22" ht="24" customHeight="1">
      <c r="A17" s="36">
        <v>7</v>
      </c>
      <c r="B17" s="5"/>
      <c r="C17" s="5"/>
      <c r="D17" s="27"/>
      <c r="E17" s="6">
        <f t="shared" ca="1" si="0"/>
        <v>122</v>
      </c>
      <c r="F17" s="49" t="e">
        <f t="shared" ca="1" si="1"/>
        <v>#VALUE!</v>
      </c>
      <c r="G17" s="5"/>
      <c r="H17" s="35"/>
      <c r="I17" s="35"/>
      <c r="J17" s="5"/>
      <c r="K17" s="62" t="s">
        <v>79</v>
      </c>
      <c r="L17" s="68"/>
      <c r="M17" s="68"/>
      <c r="N17" s="68"/>
      <c r="O17" s="68"/>
      <c r="P17" s="68"/>
      <c r="Q17" s="68"/>
      <c r="R17" s="68"/>
    </row>
    <row r="18" spans="1:22" ht="24" customHeight="1">
      <c r="A18" s="36">
        <v>8</v>
      </c>
      <c r="B18" s="5"/>
      <c r="C18" s="5"/>
      <c r="D18" s="27"/>
      <c r="E18" s="6">
        <f t="shared" ca="1" si="0"/>
        <v>122</v>
      </c>
      <c r="F18" s="49" t="e">
        <f t="shared" ca="1" si="1"/>
        <v>#VALUE!</v>
      </c>
      <c r="G18" s="5"/>
      <c r="H18" s="35"/>
      <c r="I18" s="35"/>
      <c r="J18" s="5"/>
      <c r="K18" s="109" t="s">
        <v>80</v>
      </c>
    </row>
    <row r="19" spans="1:22" ht="24" customHeight="1">
      <c r="A19" s="36">
        <v>9</v>
      </c>
      <c r="B19" s="5"/>
      <c r="C19" s="5"/>
      <c r="D19" s="27"/>
      <c r="E19" s="6">
        <f t="shared" ca="1" si="0"/>
        <v>122</v>
      </c>
      <c r="F19" s="49" t="e">
        <f t="shared" ca="1" si="1"/>
        <v>#VALUE!</v>
      </c>
      <c r="G19" s="5"/>
      <c r="H19" s="35"/>
      <c r="I19" s="35"/>
      <c r="J19" s="5"/>
      <c r="K19" s="110" t="s">
        <v>108</v>
      </c>
    </row>
    <row r="20" spans="1:22" ht="24" customHeight="1">
      <c r="A20" s="246" t="s">
        <v>221</v>
      </c>
      <c r="B20" s="247"/>
      <c r="C20" s="247"/>
      <c r="D20" s="247"/>
      <c r="E20" s="247"/>
      <c r="F20" s="247"/>
      <c r="G20" s="247"/>
      <c r="H20" s="247"/>
      <c r="I20" s="247"/>
      <c r="J20" s="248"/>
      <c r="K20" s="111" t="s">
        <v>107</v>
      </c>
    </row>
    <row r="21" spans="1:22" ht="24" customHeight="1" thickBot="1">
      <c r="B21" s="1" ph="1"/>
      <c r="K21" s="64"/>
      <c r="L21" s="68"/>
      <c r="M21" s="68"/>
      <c r="N21" s="68"/>
      <c r="O21" s="68"/>
      <c r="P21" s="68"/>
      <c r="Q21" s="68"/>
      <c r="R21" s="68"/>
    </row>
    <row r="22" spans="1:22" ht="24" customHeight="1" thickBot="1">
      <c r="A22" s="279" t="s">
        <v>230</v>
      </c>
      <c r="B22" s="280"/>
      <c r="C22" s="280"/>
      <c r="D22" s="280"/>
      <c r="E22" s="280"/>
      <c r="F22" s="280"/>
      <c r="G22" s="280"/>
      <c r="H22" s="280"/>
      <c r="I22" s="280"/>
      <c r="J22" s="280"/>
    </row>
    <row r="23" spans="1:22" ht="24" customHeight="1" thickBot="1">
      <c r="A23" s="281" t="s">
        <v>58</v>
      </c>
      <c r="B23" s="282"/>
      <c r="C23" s="282"/>
      <c r="D23" s="282"/>
      <c r="E23" s="282"/>
      <c r="F23" s="282"/>
      <c r="G23" s="282"/>
      <c r="H23" s="282"/>
      <c r="I23" s="282"/>
      <c r="J23" s="282"/>
      <c r="K23" s="63" t="s">
        <v>77</v>
      </c>
    </row>
    <row r="24" spans="1:22" ht="24" customHeight="1" thickBot="1">
      <c r="A24" s="249" t="s">
        <v>195</v>
      </c>
      <c r="B24" s="250"/>
      <c r="C24" s="250"/>
      <c r="D24" s="250"/>
      <c r="E24" s="250"/>
      <c r="F24" s="250"/>
      <c r="G24" s="283" t="s">
        <v>196</v>
      </c>
      <c r="H24" s="261"/>
      <c r="I24" s="261"/>
      <c r="J24" s="262"/>
      <c r="K24" s="62" t="s">
        <v>78</v>
      </c>
    </row>
    <row r="25" spans="1:22" ht="24" customHeight="1">
      <c r="A25" s="252"/>
      <c r="B25" s="253"/>
      <c r="C25" s="253"/>
      <c r="D25" s="253"/>
      <c r="E25" s="253"/>
      <c r="F25" s="254"/>
      <c r="G25" s="284"/>
      <c r="H25" s="285"/>
      <c r="I25" s="285"/>
      <c r="J25" s="286"/>
      <c r="K25" s="138" t="s">
        <v>154</v>
      </c>
      <c r="L25" s="139"/>
      <c r="M25" s="139"/>
      <c r="N25" s="139"/>
      <c r="O25" s="139"/>
      <c r="P25" s="139"/>
      <c r="Q25" s="139"/>
      <c r="R25" s="139"/>
      <c r="S25" s="139"/>
      <c r="T25" s="139"/>
      <c r="U25" s="139"/>
      <c r="V25" s="140"/>
    </row>
    <row r="26" spans="1:22" ht="24" customHeight="1">
      <c r="A26" s="255"/>
      <c r="B26" s="256"/>
      <c r="C26" s="256"/>
      <c r="D26" s="256"/>
      <c r="E26" s="256"/>
      <c r="F26" s="257"/>
      <c r="G26" s="287"/>
      <c r="H26" s="228"/>
      <c r="I26" s="228"/>
      <c r="J26" s="288"/>
      <c r="K26" s="138" t="s">
        <v>111</v>
      </c>
    </row>
    <row r="27" spans="1:22" ht="24" customHeight="1">
      <c r="A27" s="255"/>
      <c r="B27" s="256"/>
      <c r="C27" s="256"/>
      <c r="D27" s="256"/>
      <c r="E27" s="256"/>
      <c r="F27" s="257"/>
      <c r="G27" s="287"/>
      <c r="H27" s="228"/>
      <c r="I27" s="228"/>
      <c r="J27" s="288"/>
      <c r="K27" s="63"/>
    </row>
    <row r="28" spans="1:22" ht="24" customHeight="1">
      <c r="A28" s="255"/>
      <c r="B28" s="256"/>
      <c r="C28" s="256"/>
      <c r="D28" s="256"/>
      <c r="E28" s="256"/>
      <c r="F28" s="257"/>
      <c r="G28" s="287"/>
      <c r="H28" s="228"/>
      <c r="I28" s="228"/>
      <c r="J28" s="288"/>
      <c r="K28" s="64" t="s">
        <v>217</v>
      </c>
      <c r="L28" s="68"/>
      <c r="M28" s="68"/>
      <c r="N28" s="68"/>
      <c r="O28" s="68"/>
      <c r="P28" s="68"/>
      <c r="Q28" s="68"/>
      <c r="R28" s="68"/>
      <c r="S28" s="68"/>
    </row>
    <row r="29" spans="1:22" ht="24" customHeight="1">
      <c r="A29" s="255"/>
      <c r="B29" s="256"/>
      <c r="C29" s="256"/>
      <c r="D29" s="256"/>
      <c r="E29" s="256"/>
      <c r="F29" s="257"/>
      <c r="G29" s="287"/>
      <c r="H29" s="228"/>
      <c r="I29" s="228"/>
      <c r="J29" s="288"/>
      <c r="K29" s="64" t="s">
        <v>216</v>
      </c>
      <c r="L29" s="68"/>
      <c r="M29" s="68"/>
      <c r="N29" s="68"/>
      <c r="O29" s="68"/>
      <c r="P29" s="68"/>
      <c r="Q29" s="68"/>
      <c r="R29" s="68"/>
      <c r="S29" s="68"/>
    </row>
    <row r="30" spans="1:22" ht="24" customHeight="1">
      <c r="A30" s="255"/>
      <c r="B30" s="256"/>
      <c r="C30" s="256"/>
      <c r="D30" s="256"/>
      <c r="E30" s="256"/>
      <c r="F30" s="257"/>
      <c r="G30" s="287"/>
      <c r="H30" s="228"/>
      <c r="I30" s="228"/>
      <c r="J30" s="288"/>
      <c r="K30" s="64" t="s">
        <v>157</v>
      </c>
      <c r="L30" s="68"/>
      <c r="M30" s="143"/>
      <c r="N30" s="143"/>
      <c r="O30" s="143"/>
      <c r="P30" s="143"/>
      <c r="Q30" s="143"/>
      <c r="R30" s="143"/>
      <c r="S30" s="143"/>
    </row>
    <row r="31" spans="1:22" ht="24" customHeight="1" thickBot="1">
      <c r="A31" s="258"/>
      <c r="B31" s="259"/>
      <c r="C31" s="259"/>
      <c r="D31" s="259"/>
      <c r="E31" s="259"/>
      <c r="F31" s="260"/>
      <c r="G31" s="289"/>
      <c r="H31" s="290"/>
      <c r="I31" s="290"/>
      <c r="J31" s="291"/>
    </row>
    <row r="32" spans="1:22" ht="24" customHeight="1" thickBot="1">
      <c r="A32" s="249" t="s">
        <v>197</v>
      </c>
      <c r="B32" s="250"/>
      <c r="C32" s="250"/>
      <c r="D32" s="250"/>
      <c r="E32" s="250"/>
      <c r="F32" s="250"/>
      <c r="G32" s="283" t="s">
        <v>198</v>
      </c>
      <c r="H32" s="261"/>
      <c r="I32" s="261"/>
      <c r="J32" s="262"/>
    </row>
    <row r="33" spans="1:10" ht="24" customHeight="1">
      <c r="A33" s="169"/>
      <c r="B33" s="170"/>
      <c r="C33" s="170"/>
      <c r="D33" s="170"/>
      <c r="E33" s="170"/>
      <c r="F33" s="170"/>
      <c r="G33" s="171"/>
      <c r="H33" s="172"/>
      <c r="I33" s="172"/>
      <c r="J33" s="173"/>
    </row>
    <row r="34" spans="1:10" ht="24" customHeight="1">
      <c r="A34" s="169"/>
      <c r="B34" s="170"/>
      <c r="C34" s="170"/>
      <c r="D34" s="170"/>
      <c r="E34" s="170"/>
      <c r="F34" s="170"/>
      <c r="G34" s="171"/>
      <c r="H34" s="172"/>
      <c r="I34" s="172"/>
      <c r="J34" s="173"/>
    </row>
    <row r="35" spans="1:10" ht="24" customHeight="1">
      <c r="A35" s="169"/>
      <c r="B35" s="170"/>
      <c r="C35" s="170"/>
      <c r="D35" s="170"/>
      <c r="E35" s="170"/>
      <c r="F35" s="170"/>
      <c r="G35" s="171"/>
      <c r="H35" s="172"/>
      <c r="I35" s="172"/>
      <c r="J35" s="173"/>
    </row>
    <row r="36" spans="1:10" ht="24" customHeight="1">
      <c r="A36" s="169"/>
      <c r="B36" s="170"/>
      <c r="C36" s="170"/>
      <c r="D36" s="170"/>
      <c r="E36" s="170"/>
      <c r="F36" s="170"/>
      <c r="G36" s="171"/>
      <c r="H36" s="172"/>
      <c r="I36" s="172"/>
      <c r="J36" s="173"/>
    </row>
    <row r="37" spans="1:10" ht="24" customHeight="1">
      <c r="A37" s="169"/>
      <c r="B37" s="170"/>
      <c r="C37" s="170"/>
      <c r="D37" s="170"/>
      <c r="E37" s="170"/>
      <c r="F37" s="170"/>
      <c r="G37" s="171"/>
      <c r="H37" s="172"/>
      <c r="I37" s="172"/>
      <c r="J37" s="173"/>
    </row>
    <row r="38" spans="1:10" ht="24" customHeight="1">
      <c r="A38" s="169"/>
      <c r="B38" s="170"/>
      <c r="C38" s="170"/>
      <c r="D38" s="170"/>
      <c r="E38" s="170"/>
      <c r="F38" s="170"/>
      <c r="G38" s="171"/>
      <c r="H38" s="172"/>
      <c r="I38" s="172"/>
      <c r="J38" s="173"/>
    </row>
    <row r="39" spans="1:10" ht="24" customHeight="1" thickBot="1">
      <c r="A39" s="174"/>
      <c r="B39" s="175"/>
      <c r="C39" s="175"/>
      <c r="D39" s="175"/>
      <c r="E39" s="175"/>
      <c r="F39" s="175"/>
      <c r="G39" s="176"/>
      <c r="H39" s="177"/>
      <c r="I39" s="177"/>
      <c r="J39" s="178"/>
    </row>
    <row r="40" spans="1:10" ht="24" customHeight="1" thickBot="1">
      <c r="A40" s="193"/>
      <c r="B40" s="193"/>
      <c r="C40" s="193"/>
      <c r="D40" s="193"/>
      <c r="E40" s="193"/>
      <c r="F40" s="193"/>
      <c r="G40" s="194"/>
      <c r="H40" s="194"/>
      <c r="I40" s="194"/>
      <c r="J40" s="194"/>
    </row>
    <row r="41" spans="1:10" ht="24" customHeight="1" thickBot="1">
      <c r="A41" s="281"/>
      <c r="B41" s="282"/>
      <c r="C41" s="282"/>
      <c r="D41" s="282"/>
      <c r="E41" s="282"/>
      <c r="F41" s="282"/>
      <c r="G41" s="282"/>
      <c r="H41" s="282"/>
      <c r="I41" s="282"/>
      <c r="J41" s="282"/>
    </row>
    <row r="42" spans="1:10" ht="24" customHeight="1" thickBot="1">
      <c r="A42" s="249" t="s">
        <v>191</v>
      </c>
      <c r="B42" s="250"/>
      <c r="C42" s="250"/>
      <c r="D42" s="250"/>
      <c r="E42" s="250"/>
      <c r="F42" s="250"/>
      <c r="G42" s="283" t="s">
        <v>192</v>
      </c>
      <c r="H42" s="261"/>
      <c r="I42" s="261"/>
      <c r="J42" s="262"/>
    </row>
    <row r="43" spans="1:10" ht="24" customHeight="1">
      <c r="A43" s="252"/>
      <c r="B43" s="253"/>
      <c r="C43" s="253"/>
      <c r="D43" s="253"/>
      <c r="E43" s="253"/>
      <c r="F43" s="254"/>
      <c r="G43" s="284"/>
      <c r="H43" s="285"/>
      <c r="I43" s="285"/>
      <c r="J43" s="286"/>
    </row>
    <row r="44" spans="1:10" ht="24" customHeight="1">
      <c r="A44" s="255"/>
      <c r="B44" s="256"/>
      <c r="C44" s="256"/>
      <c r="D44" s="256"/>
      <c r="E44" s="256"/>
      <c r="F44" s="257"/>
      <c r="G44" s="287"/>
      <c r="H44" s="228"/>
      <c r="I44" s="228"/>
      <c r="J44" s="288"/>
    </row>
    <row r="45" spans="1:10" ht="24" customHeight="1">
      <c r="A45" s="255"/>
      <c r="B45" s="256"/>
      <c r="C45" s="256"/>
      <c r="D45" s="256"/>
      <c r="E45" s="256"/>
      <c r="F45" s="257"/>
      <c r="G45" s="287"/>
      <c r="H45" s="228"/>
      <c r="I45" s="228"/>
      <c r="J45" s="288"/>
    </row>
    <row r="46" spans="1:10" ht="24" customHeight="1">
      <c r="A46" s="255"/>
      <c r="B46" s="256"/>
      <c r="C46" s="256"/>
      <c r="D46" s="256"/>
      <c r="E46" s="256"/>
      <c r="F46" s="257"/>
      <c r="G46" s="287"/>
      <c r="H46" s="228"/>
      <c r="I46" s="228"/>
      <c r="J46" s="288"/>
    </row>
    <row r="47" spans="1:10" ht="24" customHeight="1">
      <c r="A47" s="255"/>
      <c r="B47" s="256"/>
      <c r="C47" s="256"/>
      <c r="D47" s="256"/>
      <c r="E47" s="256"/>
      <c r="F47" s="257"/>
      <c r="G47" s="287"/>
      <c r="H47" s="228"/>
      <c r="I47" s="228"/>
      <c r="J47" s="288"/>
    </row>
    <row r="48" spans="1:10" ht="24" customHeight="1">
      <c r="A48" s="255"/>
      <c r="B48" s="256"/>
      <c r="C48" s="256"/>
      <c r="D48" s="256"/>
      <c r="E48" s="256"/>
      <c r="F48" s="257"/>
      <c r="G48" s="287"/>
      <c r="H48" s="228"/>
      <c r="I48" s="228"/>
      <c r="J48" s="288"/>
    </row>
    <row r="49" spans="1:10" ht="24" customHeight="1" thickBot="1">
      <c r="A49" s="258"/>
      <c r="B49" s="259"/>
      <c r="C49" s="259"/>
      <c r="D49" s="259"/>
      <c r="E49" s="259"/>
      <c r="F49" s="260"/>
      <c r="G49" s="289"/>
      <c r="H49" s="290"/>
      <c r="I49" s="290"/>
      <c r="J49" s="291"/>
    </row>
    <row r="50" spans="1:10" ht="24" customHeight="1" thickBot="1">
      <c r="A50" s="249" t="s">
        <v>193</v>
      </c>
      <c r="B50" s="250"/>
      <c r="C50" s="250"/>
      <c r="D50" s="250"/>
      <c r="E50" s="250"/>
      <c r="F50" s="250"/>
      <c r="G50" s="283" t="s">
        <v>194</v>
      </c>
      <c r="H50" s="261"/>
      <c r="I50" s="261"/>
      <c r="J50" s="262"/>
    </row>
    <row r="51" spans="1:10" ht="24" customHeight="1">
      <c r="A51" s="169"/>
      <c r="B51" s="170"/>
      <c r="C51" s="170"/>
      <c r="D51" s="170"/>
      <c r="E51" s="170"/>
      <c r="F51" s="170"/>
      <c r="G51" s="171"/>
      <c r="H51" s="172"/>
      <c r="I51" s="172"/>
      <c r="J51" s="173"/>
    </row>
    <row r="52" spans="1:10" ht="24" customHeight="1">
      <c r="A52" s="169"/>
      <c r="B52" s="170"/>
      <c r="C52" s="170"/>
      <c r="D52" s="170"/>
      <c r="E52" s="170"/>
      <c r="F52" s="170"/>
      <c r="G52" s="171"/>
      <c r="H52" s="172"/>
      <c r="I52" s="172"/>
      <c r="J52" s="173"/>
    </row>
    <row r="53" spans="1:10" ht="24" customHeight="1">
      <c r="A53" s="169"/>
      <c r="B53" s="170"/>
      <c r="C53" s="170"/>
      <c r="D53" s="170"/>
      <c r="E53" s="170"/>
      <c r="F53" s="170"/>
      <c r="G53" s="171"/>
      <c r="H53" s="172"/>
      <c r="I53" s="172"/>
      <c r="J53" s="173"/>
    </row>
    <row r="54" spans="1:10" ht="24" customHeight="1">
      <c r="A54" s="169"/>
      <c r="B54" s="170"/>
      <c r="C54" s="170"/>
      <c r="D54" s="170"/>
      <c r="E54" s="170"/>
      <c r="F54" s="170"/>
      <c r="G54" s="171"/>
      <c r="H54" s="172"/>
      <c r="I54" s="172"/>
      <c r="J54" s="173"/>
    </row>
    <row r="55" spans="1:10" ht="24" customHeight="1">
      <c r="A55" s="169"/>
      <c r="B55" s="170"/>
      <c r="C55" s="170"/>
      <c r="D55" s="170"/>
      <c r="E55" s="170"/>
      <c r="F55" s="170"/>
      <c r="G55" s="171"/>
      <c r="H55" s="172"/>
      <c r="I55" s="172"/>
      <c r="J55" s="173"/>
    </row>
    <row r="56" spans="1:10" ht="24" customHeight="1">
      <c r="A56" s="169"/>
      <c r="B56" s="170"/>
      <c r="C56" s="170"/>
      <c r="D56" s="170"/>
      <c r="E56" s="170"/>
      <c r="F56" s="170"/>
      <c r="G56" s="171"/>
      <c r="H56" s="172"/>
      <c r="I56" s="172"/>
      <c r="J56" s="173"/>
    </row>
    <row r="57" spans="1:10" ht="24" customHeight="1" thickBot="1">
      <c r="A57" s="174"/>
      <c r="B57" s="175"/>
      <c r="C57" s="175"/>
      <c r="D57" s="175"/>
      <c r="E57" s="175"/>
      <c r="F57" s="175"/>
      <c r="G57" s="176"/>
      <c r="H57" s="177"/>
      <c r="I57" s="177"/>
      <c r="J57" s="178"/>
    </row>
  </sheetData>
  <mergeCells count="23">
    <mergeCell ref="B7:D7"/>
    <mergeCell ref="A20:J20"/>
    <mergeCell ref="A1:J1"/>
    <mergeCell ref="B3:D3"/>
    <mergeCell ref="B5:D5"/>
    <mergeCell ref="F5:F6"/>
    <mergeCell ref="B6:D6"/>
    <mergeCell ref="A50:F50"/>
    <mergeCell ref="G50:J50"/>
    <mergeCell ref="F2:I2"/>
    <mergeCell ref="A32:F32"/>
    <mergeCell ref="G32:J32"/>
    <mergeCell ref="A41:J41"/>
    <mergeCell ref="A42:F42"/>
    <mergeCell ref="G42:J42"/>
    <mergeCell ref="A43:F49"/>
    <mergeCell ref="G43:J49"/>
    <mergeCell ref="A22:J22"/>
    <mergeCell ref="A23:J23"/>
    <mergeCell ref="A24:F24"/>
    <mergeCell ref="G24:J24"/>
    <mergeCell ref="A25:F31"/>
    <mergeCell ref="G25:J31"/>
  </mergeCells>
  <phoneticPr fontId="3"/>
  <pageMargins left="0.25" right="0.25" top="0.75" bottom="0.75" header="0.3" footer="0.3"/>
  <pageSetup paperSize="9" fitToWidth="0" orientation="landscape"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W58"/>
  <sheetViews>
    <sheetView view="pageBreakPreview" zoomScaleNormal="100" zoomScaleSheetLayoutView="100" workbookViewId="0">
      <selection activeCell="A20" sqref="A20:K20"/>
    </sheetView>
  </sheetViews>
  <sheetFormatPr defaultColWidth="8.75" defaultRowHeight="24" customHeight="1"/>
  <cols>
    <col min="1" max="1" width="5.875" style="1" bestFit="1" customWidth="1"/>
    <col min="2" max="2" width="8.875" style="1" bestFit="1" customWidth="1"/>
    <col min="3" max="3" width="4.375" style="1" bestFit="1" customWidth="1"/>
    <col min="4" max="4" width="16.625" style="1" bestFit="1" customWidth="1"/>
    <col min="5" max="5" width="4.75" style="1" bestFit="1" customWidth="1"/>
    <col min="6" max="6" width="8.75" style="1" bestFit="1"/>
    <col min="7" max="7" width="22.625" style="1" bestFit="1" customWidth="1"/>
    <col min="8" max="8" width="9.125" style="1" bestFit="1" customWidth="1"/>
    <col min="9" max="9" width="8.875" style="1" bestFit="1" customWidth="1"/>
    <col min="10" max="10" width="4.375" style="1" bestFit="1" customWidth="1"/>
    <col min="11" max="11" width="5.875" style="1" bestFit="1" customWidth="1"/>
    <col min="12" max="12" width="10.75" style="1" bestFit="1" customWidth="1"/>
    <col min="13" max="16384" width="8.75" style="1"/>
  </cols>
  <sheetData>
    <row r="1" spans="1:23" ht="24" customHeight="1">
      <c r="A1" s="263" t="s">
        <v>166</v>
      </c>
      <c r="B1" s="263"/>
      <c r="C1" s="263"/>
      <c r="D1" s="263"/>
      <c r="E1" s="263"/>
      <c r="F1" s="263"/>
      <c r="G1" s="263"/>
      <c r="H1" s="263"/>
      <c r="I1" s="263"/>
      <c r="J1" s="263"/>
      <c r="K1" s="263"/>
      <c r="L1" s="7">
        <f ca="1">TODAY()</f>
        <v>44695</v>
      </c>
    </row>
    <row r="2" spans="1:23" ht="24" customHeight="1">
      <c r="C2" s="292" t="s">
        <v>167</v>
      </c>
      <c r="D2" s="293"/>
      <c r="E2" s="293"/>
      <c r="F2" s="293"/>
      <c r="G2" s="293"/>
    </row>
    <row r="3" spans="1:23" ht="24" customHeight="1">
      <c r="A3" s="87" t="s">
        <v>26</v>
      </c>
      <c r="B3" s="296" t="s">
        <v>95</v>
      </c>
      <c r="C3" s="297"/>
      <c r="D3" s="298"/>
    </row>
    <row r="5" spans="1:23" ht="24" customHeight="1">
      <c r="A5" s="87" t="s">
        <v>25</v>
      </c>
      <c r="B5" s="267" t="str">
        <f>[1]【基本情報】!B3</f>
        <v>熊本県空手道連盟</v>
      </c>
      <c r="C5" s="268"/>
      <c r="D5" s="269"/>
      <c r="F5" s="299" t="s">
        <v>23</v>
      </c>
      <c r="G5" s="88" t="str">
        <f>[1]【基本情報】!B6</f>
        <v>〒000-1111</v>
      </c>
      <c r="H5" s="89"/>
    </row>
    <row r="6" spans="1:23" ht="24" customHeight="1">
      <c r="A6" s="87" t="s">
        <v>8</v>
      </c>
      <c r="B6" s="267" t="str">
        <f>[1]【基本情報】!B4</f>
        <v>くまモン道場</v>
      </c>
      <c r="C6" s="268"/>
      <c r="D6" s="269"/>
      <c r="F6" s="300"/>
      <c r="G6" s="90" t="str">
        <f>[1]【基本情報】!B7</f>
        <v>熊本県熊本市熊区1-2-3</v>
      </c>
      <c r="H6" s="91"/>
      <c r="L6" s="61" t="s">
        <v>75</v>
      </c>
    </row>
    <row r="7" spans="1:23" ht="24" customHeight="1">
      <c r="A7" s="87" t="s">
        <v>6</v>
      </c>
      <c r="B7" s="267" t="str">
        <f>[1]【基本情報】!B5</f>
        <v>くまモン</v>
      </c>
      <c r="C7" s="268"/>
      <c r="D7" s="269"/>
      <c r="F7" s="92" t="s">
        <v>24</v>
      </c>
      <c r="G7" s="93" t="str">
        <f>[1]【基本情報】!B8</f>
        <v>090-1111-2222</v>
      </c>
      <c r="H7" s="89"/>
      <c r="L7" s="135" t="s">
        <v>150</v>
      </c>
    </row>
    <row r="8" spans="1:23" ht="24" customHeight="1">
      <c r="L8" s="62" t="s">
        <v>69</v>
      </c>
    </row>
    <row r="9" spans="1:23" ht="24" customHeight="1">
      <c r="A9" s="87" t="s">
        <v>0</v>
      </c>
      <c r="B9" s="87" t="s" ph="1">
        <v>7</v>
      </c>
      <c r="C9" s="87" t="s">
        <v>1</v>
      </c>
      <c r="D9" s="87" t="s">
        <v>2</v>
      </c>
      <c r="E9" s="87" t="s">
        <v>3</v>
      </c>
      <c r="F9" s="87" t="s">
        <v>19</v>
      </c>
      <c r="G9" s="87" t="s">
        <v>4</v>
      </c>
      <c r="H9" s="94" t="s">
        <v>28</v>
      </c>
      <c r="I9" s="94" t="s">
        <v>29</v>
      </c>
      <c r="J9" s="94" t="s">
        <v>21</v>
      </c>
      <c r="K9" s="94" t="s">
        <v>20</v>
      </c>
      <c r="L9" s="63" t="s">
        <v>72</v>
      </c>
    </row>
    <row r="10" spans="1:23" ht="24" customHeight="1">
      <c r="A10" s="87">
        <v>0</v>
      </c>
      <c r="B10" s="95" t="s" ph="1">
        <v>30</v>
      </c>
      <c r="C10" s="95" t="s">
        <v>5</v>
      </c>
      <c r="D10" s="96">
        <v>38528</v>
      </c>
      <c r="E10" s="97">
        <f t="shared" ref="E10:E19" ca="1" si="0">DATEDIF(D10,$L$1,"Y")</f>
        <v>16</v>
      </c>
      <c r="F10" s="98" t="str">
        <f ca="1">CHOOSE(DATEDIF(D10,DATE(YEAR(TODAY())-(MONTH(TODAY())&lt;=3)*1,4,1),"Y")-2,"年少","年中","年長","小1","小2","小3","小4","小5","小6","中1","中2","中3","高1","高2","高3","大1","大2","大3","大4")</f>
        <v>高2</v>
      </c>
      <c r="G10" s="99" t="s">
        <v>39</v>
      </c>
      <c r="H10" s="100" t="s">
        <v>22</v>
      </c>
      <c r="I10" s="95">
        <v>10004</v>
      </c>
      <c r="J10" s="95" t="s">
        <v>36</v>
      </c>
      <c r="K10" s="95" t="s">
        <v>35</v>
      </c>
      <c r="L10" s="63" t="s">
        <v>70</v>
      </c>
    </row>
    <row r="11" spans="1:23" ht="24" customHeight="1">
      <c r="A11" s="36">
        <v>1</v>
      </c>
      <c r="B11" s="2" ph="1"/>
      <c r="C11" s="2"/>
      <c r="D11" s="24"/>
      <c r="E11" s="6">
        <f t="shared" ca="1" si="0"/>
        <v>122</v>
      </c>
      <c r="F11" s="49" t="e">
        <f t="shared" ref="F11:F19" ca="1" si="1">CHOOSE(DATEDIF(D11,DATE(YEAR(TODAY())-(MONTH(TODAY())&lt;=3)*1,4,1),"Y")-2,"年少","年中","年長","小1","小2","小3","小4","小5","小6","中1","中2","中3","高1","高2","高3","大1","大2","大3","大4")</f>
        <v>#VALUE!</v>
      </c>
      <c r="G11" s="3"/>
      <c r="H11" s="34"/>
      <c r="I11" s="34"/>
      <c r="J11" s="2"/>
      <c r="K11" s="2"/>
      <c r="L11" s="63" t="s">
        <v>71</v>
      </c>
    </row>
    <row r="12" spans="1:23" ht="24" customHeight="1">
      <c r="A12" s="36">
        <v>2</v>
      </c>
      <c r="B12" s="2" ph="1"/>
      <c r="C12" s="2"/>
      <c r="D12" s="24"/>
      <c r="E12" s="6">
        <f t="shared" ca="1" si="0"/>
        <v>122</v>
      </c>
      <c r="F12" s="49" t="e">
        <f t="shared" ca="1" si="1"/>
        <v>#VALUE!</v>
      </c>
      <c r="G12" s="3"/>
      <c r="H12" s="34"/>
      <c r="I12" s="34"/>
      <c r="J12" s="2"/>
      <c r="K12" s="2"/>
      <c r="L12" s="62" t="s">
        <v>73</v>
      </c>
    </row>
    <row r="13" spans="1:23" ht="24" customHeight="1">
      <c r="A13" s="36">
        <v>3</v>
      </c>
      <c r="B13" s="2" ph="1"/>
      <c r="C13" s="2"/>
      <c r="D13" s="24"/>
      <c r="E13" s="6">
        <f t="shared" ca="1" si="0"/>
        <v>122</v>
      </c>
      <c r="F13" s="49" t="e">
        <f t="shared" ca="1" si="1"/>
        <v>#VALUE!</v>
      </c>
      <c r="G13" s="4"/>
      <c r="H13" s="34"/>
      <c r="I13" s="34"/>
      <c r="J13" s="2"/>
      <c r="K13" s="2"/>
      <c r="L13" s="62" t="s">
        <v>74</v>
      </c>
      <c r="N13" s="102"/>
      <c r="O13" s="102"/>
      <c r="P13" s="102"/>
      <c r="Q13" s="102"/>
      <c r="R13" s="102"/>
      <c r="S13" s="102"/>
      <c r="T13" s="102"/>
      <c r="U13" s="102"/>
      <c r="V13" s="102"/>
      <c r="W13" s="102"/>
    </row>
    <row r="14" spans="1:23" ht="24" customHeight="1">
      <c r="A14" s="36">
        <v>4</v>
      </c>
      <c r="B14" s="2" ph="1"/>
      <c r="C14" s="2"/>
      <c r="D14" s="24"/>
      <c r="E14" s="6">
        <f t="shared" ca="1" si="0"/>
        <v>122</v>
      </c>
      <c r="F14" s="49" t="e">
        <f t="shared" ca="1" si="1"/>
        <v>#VALUE!</v>
      </c>
      <c r="G14" s="4"/>
      <c r="H14" s="34"/>
      <c r="I14" s="34"/>
      <c r="J14" s="2"/>
      <c r="K14" s="2"/>
      <c r="L14" s="69"/>
    </row>
    <row r="15" spans="1:23" ht="24" customHeight="1">
      <c r="A15" s="36">
        <v>5</v>
      </c>
      <c r="B15" s="5"/>
      <c r="C15" s="5"/>
      <c r="D15" s="27"/>
      <c r="E15" s="6">
        <f t="shared" ca="1" si="0"/>
        <v>122</v>
      </c>
      <c r="F15" s="49" t="e">
        <f t="shared" ca="1" si="1"/>
        <v>#VALUE!</v>
      </c>
      <c r="G15" s="5"/>
      <c r="H15" s="35"/>
      <c r="I15" s="35"/>
      <c r="J15" s="5"/>
      <c r="K15" s="5"/>
    </row>
    <row r="16" spans="1:23" ht="24" customHeight="1">
      <c r="A16" s="36">
        <v>6</v>
      </c>
      <c r="B16" s="5"/>
      <c r="C16" s="5"/>
      <c r="D16" s="27"/>
      <c r="E16" s="6">
        <f t="shared" ca="1" si="0"/>
        <v>122</v>
      </c>
      <c r="F16" s="49" t="e">
        <f t="shared" ca="1" si="1"/>
        <v>#VALUE!</v>
      </c>
      <c r="G16" s="5"/>
      <c r="H16" s="35"/>
      <c r="I16" s="35"/>
      <c r="J16" s="5"/>
      <c r="K16" s="5"/>
      <c r="L16" s="62" t="s">
        <v>79</v>
      </c>
      <c r="M16" s="68"/>
      <c r="N16" s="68"/>
      <c r="O16" s="68"/>
      <c r="P16" s="68"/>
      <c r="Q16" s="68"/>
      <c r="R16" s="68"/>
      <c r="S16" s="68"/>
    </row>
    <row r="17" spans="1:12" ht="24" customHeight="1">
      <c r="A17" s="36">
        <v>7</v>
      </c>
      <c r="B17" s="5"/>
      <c r="C17" s="5"/>
      <c r="D17" s="27"/>
      <c r="E17" s="6">
        <f t="shared" ca="1" si="0"/>
        <v>122</v>
      </c>
      <c r="F17" s="49" t="e">
        <f t="shared" ca="1" si="1"/>
        <v>#VALUE!</v>
      </c>
      <c r="G17" s="5"/>
      <c r="H17" s="35"/>
      <c r="I17" s="35"/>
      <c r="J17" s="5"/>
      <c r="K17" s="5"/>
      <c r="L17" s="64" t="s">
        <v>80</v>
      </c>
    </row>
    <row r="18" spans="1:12" ht="24" customHeight="1">
      <c r="A18" s="36">
        <v>8</v>
      </c>
      <c r="B18" s="5"/>
      <c r="C18" s="5"/>
      <c r="D18" s="27"/>
      <c r="E18" s="6">
        <f t="shared" ca="1" si="0"/>
        <v>122</v>
      </c>
      <c r="F18" s="49" t="e">
        <f t="shared" ca="1" si="1"/>
        <v>#VALUE!</v>
      </c>
      <c r="G18" s="5"/>
      <c r="H18" s="35"/>
      <c r="I18" s="35"/>
      <c r="J18" s="5"/>
      <c r="K18" s="5"/>
    </row>
    <row r="19" spans="1:12" ht="24" customHeight="1">
      <c r="A19" s="36">
        <v>9</v>
      </c>
      <c r="B19" s="5"/>
      <c r="C19" s="5"/>
      <c r="D19" s="27"/>
      <c r="E19" s="6">
        <f t="shared" ca="1" si="0"/>
        <v>122</v>
      </c>
      <c r="F19" s="49" t="e">
        <f t="shared" ca="1" si="1"/>
        <v>#VALUE!</v>
      </c>
      <c r="G19" s="5"/>
      <c r="H19" s="35"/>
      <c r="I19" s="35"/>
      <c r="J19" s="5"/>
      <c r="K19" s="5"/>
      <c r="L19" s="62" t="s">
        <v>84</v>
      </c>
    </row>
    <row r="20" spans="1:12" ht="24" customHeight="1">
      <c r="A20" s="246" t="s">
        <v>221</v>
      </c>
      <c r="B20" s="247"/>
      <c r="C20" s="247"/>
      <c r="D20" s="247"/>
      <c r="E20" s="247"/>
      <c r="F20" s="247"/>
      <c r="G20" s="247"/>
      <c r="H20" s="247"/>
      <c r="I20" s="247"/>
      <c r="J20" s="247"/>
      <c r="K20" s="248"/>
    </row>
    <row r="21" spans="1:12" ht="24" customHeight="1">
      <c r="B21" s="1" ph="1"/>
    </row>
    <row r="22" spans="1:12" ht="24" customHeight="1">
      <c r="A22" s="272" t="s">
        <v>105</v>
      </c>
      <c r="B22" s="273"/>
      <c r="C22" s="273"/>
      <c r="D22" s="273"/>
      <c r="E22" s="273"/>
      <c r="F22" s="273"/>
      <c r="G22" s="273"/>
      <c r="H22" s="273"/>
      <c r="I22" s="273"/>
      <c r="J22" s="273"/>
      <c r="K22" s="273"/>
    </row>
    <row r="23" spans="1:12" ht="24" customHeight="1" thickBot="1">
      <c r="A23" s="294" t="s">
        <v>58</v>
      </c>
      <c r="B23" s="295"/>
      <c r="C23" s="295"/>
      <c r="D23" s="295"/>
      <c r="E23" s="295"/>
      <c r="F23" s="295"/>
      <c r="G23" s="295"/>
      <c r="H23" s="295"/>
      <c r="I23" s="295"/>
      <c r="J23" s="295"/>
      <c r="K23" s="295"/>
    </row>
    <row r="24" spans="1:12" ht="24" customHeight="1" thickBot="1">
      <c r="A24" s="249" t="s">
        <v>195</v>
      </c>
      <c r="B24" s="250"/>
      <c r="C24" s="250"/>
      <c r="D24" s="250"/>
      <c r="E24" s="250"/>
      <c r="F24" s="251"/>
      <c r="G24" s="249" t="s">
        <v>199</v>
      </c>
      <c r="H24" s="261"/>
      <c r="I24" s="261"/>
      <c r="J24" s="261"/>
      <c r="K24" s="262"/>
    </row>
    <row r="25" spans="1:12" ht="24" customHeight="1">
      <c r="A25" s="252"/>
      <c r="B25" s="253"/>
      <c r="C25" s="253"/>
      <c r="D25" s="253"/>
      <c r="E25" s="253"/>
      <c r="F25" s="254"/>
      <c r="G25" s="179"/>
      <c r="H25" s="168"/>
      <c r="I25" s="168"/>
      <c r="J25" s="168"/>
      <c r="K25" s="180"/>
    </row>
    <row r="26" spans="1:12" ht="24" customHeight="1">
      <c r="A26" s="255"/>
      <c r="B26" s="276"/>
      <c r="C26" s="276"/>
      <c r="D26" s="276"/>
      <c r="E26" s="276"/>
      <c r="F26" s="257"/>
      <c r="G26" s="179"/>
      <c r="H26" s="168"/>
      <c r="I26" s="168"/>
      <c r="J26" s="168"/>
      <c r="K26" s="180"/>
      <c r="L26" s="101" t="s">
        <v>76</v>
      </c>
    </row>
    <row r="27" spans="1:12" ht="24" customHeight="1">
      <c r="A27" s="255"/>
      <c r="B27" s="276"/>
      <c r="C27" s="276"/>
      <c r="D27" s="276"/>
      <c r="E27" s="276"/>
      <c r="F27" s="257"/>
      <c r="G27" s="179"/>
      <c r="H27" s="168"/>
      <c r="I27" s="168"/>
      <c r="J27" s="168"/>
      <c r="K27" s="180"/>
      <c r="L27" s="63" t="s">
        <v>77</v>
      </c>
    </row>
    <row r="28" spans="1:12" ht="24" customHeight="1">
      <c r="A28" s="255"/>
      <c r="B28" s="276"/>
      <c r="C28" s="276"/>
      <c r="D28" s="276"/>
      <c r="E28" s="276"/>
      <c r="F28" s="257"/>
      <c r="G28" s="179"/>
      <c r="H28" s="168"/>
      <c r="I28" s="168"/>
      <c r="J28" s="168"/>
      <c r="K28" s="180"/>
      <c r="L28" s="62" t="s">
        <v>78</v>
      </c>
    </row>
    <row r="29" spans="1:12" ht="24" customHeight="1">
      <c r="A29" s="255"/>
      <c r="B29" s="276"/>
      <c r="C29" s="276"/>
      <c r="D29" s="276"/>
      <c r="E29" s="276"/>
      <c r="F29" s="257"/>
      <c r="G29" s="179"/>
      <c r="H29" s="168"/>
      <c r="I29" s="168"/>
      <c r="J29" s="168"/>
      <c r="K29" s="180"/>
      <c r="L29" s="138" t="s">
        <v>154</v>
      </c>
    </row>
    <row r="30" spans="1:12" ht="24" customHeight="1">
      <c r="A30" s="255"/>
      <c r="B30" s="276"/>
      <c r="C30" s="276"/>
      <c r="D30" s="276"/>
      <c r="E30" s="276"/>
      <c r="F30" s="257"/>
      <c r="G30" s="179"/>
      <c r="H30" s="168"/>
      <c r="I30" s="168"/>
      <c r="J30" s="168"/>
      <c r="K30" s="180"/>
      <c r="L30" s="138" t="s">
        <v>111</v>
      </c>
    </row>
    <row r="31" spans="1:12" ht="24" customHeight="1" thickBot="1">
      <c r="A31" s="258"/>
      <c r="B31" s="259"/>
      <c r="C31" s="259"/>
      <c r="D31" s="259"/>
      <c r="E31" s="259"/>
      <c r="F31" s="260"/>
      <c r="G31" s="181"/>
      <c r="H31" s="182"/>
      <c r="I31" s="182"/>
      <c r="J31" s="182"/>
      <c r="K31" s="183"/>
    </row>
    <row r="32" spans="1:12" ht="24" customHeight="1" thickBot="1">
      <c r="A32" s="249" t="s">
        <v>196</v>
      </c>
      <c r="B32" s="250"/>
      <c r="C32" s="250"/>
      <c r="D32" s="250"/>
      <c r="E32" s="250"/>
      <c r="F32" s="251"/>
      <c r="G32" s="249" t="s">
        <v>200</v>
      </c>
      <c r="H32" s="261"/>
      <c r="I32" s="261"/>
      <c r="J32" s="261"/>
      <c r="K32" s="262"/>
    </row>
    <row r="33" spans="1:20" ht="24" customHeight="1">
      <c r="A33" s="252"/>
      <c r="B33" s="253"/>
      <c r="C33" s="253"/>
      <c r="D33" s="253"/>
      <c r="E33" s="253"/>
      <c r="F33" s="254"/>
      <c r="G33" s="179"/>
      <c r="H33" s="168"/>
      <c r="I33" s="168"/>
      <c r="J33" s="168"/>
      <c r="K33" s="180"/>
      <c r="L33" s="64" t="s">
        <v>217</v>
      </c>
      <c r="M33" s="68"/>
      <c r="N33" s="68"/>
      <c r="O33" s="68"/>
      <c r="P33" s="68"/>
      <c r="Q33" s="68"/>
      <c r="R33" s="68"/>
      <c r="S33" s="68"/>
      <c r="T33" s="68"/>
    </row>
    <row r="34" spans="1:20" ht="24" customHeight="1">
      <c r="A34" s="255"/>
      <c r="B34" s="256"/>
      <c r="C34" s="256"/>
      <c r="D34" s="256"/>
      <c r="E34" s="256"/>
      <c r="F34" s="257"/>
      <c r="G34" s="179"/>
      <c r="H34" s="168"/>
      <c r="I34" s="168"/>
      <c r="J34" s="168"/>
      <c r="K34" s="180"/>
      <c r="L34" s="64" t="s">
        <v>216</v>
      </c>
      <c r="M34" s="68"/>
      <c r="N34" s="68"/>
      <c r="O34" s="68"/>
      <c r="P34" s="68"/>
      <c r="Q34" s="68"/>
      <c r="R34" s="68"/>
      <c r="S34" s="68"/>
      <c r="T34" s="68"/>
    </row>
    <row r="35" spans="1:20" ht="24" customHeight="1">
      <c r="A35" s="255"/>
      <c r="B35" s="256"/>
      <c r="C35" s="256"/>
      <c r="D35" s="256"/>
      <c r="E35" s="256"/>
      <c r="F35" s="257"/>
      <c r="G35" s="179"/>
      <c r="H35" s="168"/>
      <c r="I35" s="168"/>
      <c r="J35" s="168"/>
      <c r="K35" s="180"/>
      <c r="L35" s="64" t="s">
        <v>157</v>
      </c>
      <c r="M35" s="68"/>
      <c r="N35" s="143"/>
      <c r="O35" s="143"/>
      <c r="P35" s="143"/>
      <c r="Q35" s="143"/>
      <c r="R35" s="143"/>
      <c r="S35" s="143"/>
      <c r="T35" s="143"/>
    </row>
    <row r="36" spans="1:20" ht="24" customHeight="1">
      <c r="A36" s="255"/>
      <c r="B36" s="256"/>
      <c r="C36" s="256"/>
      <c r="D36" s="256"/>
      <c r="E36" s="256"/>
      <c r="F36" s="257"/>
      <c r="G36" s="179"/>
      <c r="H36" s="168"/>
      <c r="I36" s="168"/>
      <c r="J36" s="168"/>
      <c r="K36" s="180"/>
    </row>
    <row r="37" spans="1:20" ht="24" customHeight="1">
      <c r="A37" s="255"/>
      <c r="B37" s="256"/>
      <c r="C37" s="256"/>
      <c r="D37" s="256"/>
      <c r="E37" s="256"/>
      <c r="F37" s="257"/>
      <c r="G37" s="179"/>
      <c r="H37" s="168"/>
      <c r="I37" s="168"/>
      <c r="J37" s="168"/>
      <c r="K37" s="180"/>
    </row>
    <row r="38" spans="1:20" ht="24" customHeight="1">
      <c r="A38" s="255"/>
      <c r="B38" s="256"/>
      <c r="C38" s="256"/>
      <c r="D38" s="256"/>
      <c r="E38" s="256"/>
      <c r="F38" s="257"/>
      <c r="G38" s="179"/>
      <c r="H38" s="168"/>
      <c r="I38" s="168"/>
      <c r="J38" s="168"/>
      <c r="K38" s="180"/>
    </row>
    <row r="39" spans="1:20" ht="24" customHeight="1" thickBot="1">
      <c r="A39" s="258"/>
      <c r="B39" s="259"/>
      <c r="C39" s="259"/>
      <c r="D39" s="259"/>
      <c r="E39" s="259"/>
      <c r="F39" s="260"/>
      <c r="G39" s="181"/>
      <c r="H39" s="182"/>
      <c r="I39" s="182"/>
      <c r="J39" s="182"/>
      <c r="K39" s="183"/>
    </row>
    <row r="41" spans="1:20" ht="24" customHeight="1">
      <c r="A41" s="301" t="s">
        <v>151</v>
      </c>
      <c r="B41" s="302"/>
      <c r="C41" s="302"/>
      <c r="D41" s="302"/>
      <c r="E41" s="302"/>
      <c r="F41" s="302"/>
      <c r="G41" s="302"/>
      <c r="H41" s="302"/>
      <c r="I41" s="302"/>
      <c r="J41" s="302"/>
      <c r="K41" s="302"/>
      <c r="L41" s="185"/>
    </row>
    <row r="42" spans="1:20" ht="24" customHeight="1" thickBot="1">
      <c r="A42" s="294" t="s">
        <v>152</v>
      </c>
      <c r="B42" s="295"/>
      <c r="C42" s="295"/>
      <c r="D42" s="295"/>
      <c r="E42" s="295"/>
      <c r="F42" s="295"/>
      <c r="G42" s="295"/>
      <c r="H42" s="295"/>
      <c r="I42" s="295"/>
      <c r="J42" s="295"/>
      <c r="K42" s="295"/>
      <c r="L42" s="184"/>
    </row>
    <row r="43" spans="1:20" ht="24" customHeight="1" thickBot="1">
      <c r="A43" s="249" t="s">
        <v>205</v>
      </c>
      <c r="B43" s="250"/>
      <c r="C43" s="250"/>
      <c r="D43" s="250"/>
      <c r="E43" s="250"/>
      <c r="F43" s="251"/>
      <c r="G43" s="249" t="s">
        <v>206</v>
      </c>
      <c r="H43" s="261"/>
      <c r="I43" s="261"/>
      <c r="J43" s="261"/>
      <c r="K43" s="262"/>
    </row>
    <row r="44" spans="1:20" ht="24" customHeight="1">
      <c r="A44" s="252"/>
      <c r="B44" s="253"/>
      <c r="C44" s="253"/>
      <c r="D44" s="253"/>
      <c r="E44" s="253"/>
      <c r="F44" s="254"/>
      <c r="G44" s="179"/>
      <c r="H44" s="168"/>
      <c r="I44" s="168"/>
      <c r="J44" s="168"/>
      <c r="K44" s="180"/>
    </row>
    <row r="45" spans="1:20" ht="24" customHeight="1">
      <c r="A45" s="255"/>
      <c r="B45" s="276"/>
      <c r="C45" s="276"/>
      <c r="D45" s="276"/>
      <c r="E45" s="276"/>
      <c r="F45" s="257"/>
      <c r="G45" s="179"/>
      <c r="H45" s="168"/>
      <c r="I45" s="168"/>
      <c r="J45" s="168"/>
      <c r="K45" s="180"/>
    </row>
    <row r="46" spans="1:20" ht="24" customHeight="1">
      <c r="A46" s="255"/>
      <c r="B46" s="276"/>
      <c r="C46" s="276"/>
      <c r="D46" s="276"/>
      <c r="E46" s="276"/>
      <c r="F46" s="257"/>
      <c r="G46" s="179"/>
      <c r="H46" s="168"/>
      <c r="I46" s="168"/>
      <c r="J46" s="168"/>
      <c r="K46" s="180"/>
    </row>
    <row r="47" spans="1:20" ht="24" customHeight="1">
      <c r="A47" s="255"/>
      <c r="B47" s="276"/>
      <c r="C47" s="276"/>
      <c r="D47" s="276"/>
      <c r="E47" s="276"/>
      <c r="F47" s="257"/>
      <c r="G47" s="179"/>
      <c r="H47" s="168"/>
      <c r="I47" s="168"/>
      <c r="J47" s="168"/>
      <c r="K47" s="180"/>
    </row>
    <row r="48" spans="1:20" ht="24" customHeight="1">
      <c r="A48" s="255"/>
      <c r="B48" s="276"/>
      <c r="C48" s="276"/>
      <c r="D48" s="276"/>
      <c r="E48" s="276"/>
      <c r="F48" s="257"/>
      <c r="G48" s="179"/>
      <c r="H48" s="168"/>
      <c r="I48" s="168"/>
      <c r="J48" s="168"/>
      <c r="K48" s="180"/>
    </row>
    <row r="49" spans="1:11" ht="24" customHeight="1">
      <c r="A49" s="255"/>
      <c r="B49" s="276"/>
      <c r="C49" s="276"/>
      <c r="D49" s="276"/>
      <c r="E49" s="276"/>
      <c r="F49" s="257"/>
      <c r="G49" s="179"/>
      <c r="H49" s="168"/>
      <c r="I49" s="168"/>
      <c r="J49" s="168"/>
      <c r="K49" s="180"/>
    </row>
    <row r="50" spans="1:11" ht="24" customHeight="1" thickBot="1">
      <c r="A50" s="258"/>
      <c r="B50" s="259"/>
      <c r="C50" s="259"/>
      <c r="D50" s="259"/>
      <c r="E50" s="259"/>
      <c r="F50" s="260"/>
      <c r="G50" s="181"/>
      <c r="H50" s="182"/>
      <c r="I50" s="182"/>
      <c r="J50" s="182"/>
      <c r="K50" s="183"/>
    </row>
    <row r="51" spans="1:11" ht="24" customHeight="1" thickBot="1">
      <c r="A51" s="249" t="s">
        <v>205</v>
      </c>
      <c r="B51" s="250"/>
      <c r="C51" s="250"/>
      <c r="D51" s="250"/>
      <c r="E51" s="250"/>
      <c r="F51" s="251"/>
      <c r="G51" s="249" t="s">
        <v>207</v>
      </c>
      <c r="H51" s="261"/>
      <c r="I51" s="261"/>
      <c r="J51" s="261"/>
      <c r="K51" s="262"/>
    </row>
    <row r="52" spans="1:11" ht="24" customHeight="1">
      <c r="A52" s="252"/>
      <c r="B52" s="253"/>
      <c r="C52" s="253"/>
      <c r="D52" s="253"/>
      <c r="E52" s="253"/>
      <c r="F52" s="254"/>
      <c r="G52" s="179"/>
      <c r="H52" s="168"/>
      <c r="I52" s="168"/>
      <c r="J52" s="168"/>
      <c r="K52" s="180"/>
    </row>
    <row r="53" spans="1:11" ht="24" customHeight="1">
      <c r="A53" s="255"/>
      <c r="B53" s="256"/>
      <c r="C53" s="256"/>
      <c r="D53" s="256"/>
      <c r="E53" s="256"/>
      <c r="F53" s="257"/>
      <c r="G53" s="179"/>
      <c r="H53" s="168"/>
      <c r="I53" s="168"/>
      <c r="J53" s="168"/>
      <c r="K53" s="180"/>
    </row>
    <row r="54" spans="1:11" ht="24" customHeight="1">
      <c r="A54" s="255"/>
      <c r="B54" s="256"/>
      <c r="C54" s="256"/>
      <c r="D54" s="256"/>
      <c r="E54" s="256"/>
      <c r="F54" s="257"/>
      <c r="G54" s="179"/>
      <c r="H54" s="168"/>
      <c r="I54" s="168"/>
      <c r="J54" s="168"/>
      <c r="K54" s="180"/>
    </row>
    <row r="55" spans="1:11" ht="24" customHeight="1">
      <c r="A55" s="255"/>
      <c r="B55" s="256"/>
      <c r="C55" s="256"/>
      <c r="D55" s="256"/>
      <c r="E55" s="256"/>
      <c r="F55" s="257"/>
      <c r="G55" s="179"/>
      <c r="H55" s="168"/>
      <c r="I55" s="168"/>
      <c r="J55" s="168"/>
      <c r="K55" s="180"/>
    </row>
    <row r="56" spans="1:11" ht="24" customHeight="1">
      <c r="A56" s="255"/>
      <c r="B56" s="256"/>
      <c r="C56" s="256"/>
      <c r="D56" s="256"/>
      <c r="E56" s="256"/>
      <c r="F56" s="257"/>
      <c r="G56" s="179"/>
      <c r="H56" s="168"/>
      <c r="I56" s="168"/>
      <c r="J56" s="168"/>
      <c r="K56" s="180"/>
    </row>
    <row r="57" spans="1:11" ht="24" customHeight="1">
      <c r="A57" s="255"/>
      <c r="B57" s="256"/>
      <c r="C57" s="256"/>
      <c r="D57" s="256"/>
      <c r="E57" s="256"/>
      <c r="F57" s="257"/>
      <c r="G57" s="179"/>
      <c r="H57" s="168"/>
      <c r="I57" s="168"/>
      <c r="J57" s="168"/>
      <c r="K57" s="180"/>
    </row>
    <row r="58" spans="1:11" ht="24" customHeight="1" thickBot="1">
      <c r="A58" s="258"/>
      <c r="B58" s="259"/>
      <c r="C58" s="259"/>
      <c r="D58" s="259"/>
      <c r="E58" s="259"/>
      <c r="F58" s="260"/>
      <c r="G58" s="181"/>
      <c r="H58" s="182"/>
      <c r="I58" s="182"/>
      <c r="J58" s="182"/>
      <c r="K58" s="183"/>
    </row>
  </sheetData>
  <mergeCells count="24">
    <mergeCell ref="A32:F32"/>
    <mergeCell ref="G32:K32"/>
    <mergeCell ref="A52:F58"/>
    <mergeCell ref="A33:F39"/>
    <mergeCell ref="A43:F43"/>
    <mergeCell ref="A44:F50"/>
    <mergeCell ref="A41:K41"/>
    <mergeCell ref="A42:K42"/>
    <mergeCell ref="A51:F51"/>
    <mergeCell ref="G43:K43"/>
    <mergeCell ref="G51:K51"/>
    <mergeCell ref="A1:K1"/>
    <mergeCell ref="B3:D3"/>
    <mergeCell ref="B5:D5"/>
    <mergeCell ref="F5:F6"/>
    <mergeCell ref="B6:D6"/>
    <mergeCell ref="B7:D7"/>
    <mergeCell ref="C2:G2"/>
    <mergeCell ref="A24:F24"/>
    <mergeCell ref="G24:K24"/>
    <mergeCell ref="A25:F31"/>
    <mergeCell ref="A22:K22"/>
    <mergeCell ref="A23:K23"/>
    <mergeCell ref="A20:K20"/>
  </mergeCells>
  <phoneticPr fontId="3"/>
  <dataValidations count="1">
    <dataValidation type="list" allowBlank="1" showInputMessage="1" showErrorMessage="1" sqref="L12:L20" xr:uid="{00000000-0002-0000-1200-000000000000}">
      <formula1>$N$41:$N$45</formula1>
    </dataValidation>
  </dataValidations>
  <pageMargins left="0.7" right="0.7" top="0.75" bottom="0.75" header="0.3" footer="0.3"/>
  <pageSetup paperSize="9" fitToHeight="0" orientation="landscape"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R66"/>
  <sheetViews>
    <sheetView view="pageBreakPreview" topLeftCell="A16" zoomScaleNormal="90" zoomScaleSheetLayoutView="100" workbookViewId="0">
      <selection activeCell="F19" sqref="F19"/>
    </sheetView>
  </sheetViews>
  <sheetFormatPr defaultColWidth="11.625" defaultRowHeight="19.899999999999999" customHeight="1"/>
  <cols>
    <col min="1" max="1" width="14.125" style="8" customWidth="1"/>
    <col min="2" max="3" width="11.625" style="8" customWidth="1"/>
    <col min="4" max="4" width="2.875" style="8" customWidth="1"/>
    <col min="5" max="5" width="8.5" style="8" bestFit="1" customWidth="1"/>
    <col min="6" max="6" width="9" style="8" bestFit="1" customWidth="1"/>
    <col min="7" max="7" width="8.5" style="8" bestFit="1" customWidth="1"/>
    <col min="8" max="8" width="11.5" style="8" customWidth="1"/>
    <col min="9" max="16384" width="11.625" style="8"/>
  </cols>
  <sheetData>
    <row r="1" spans="1:18" ht="19.899999999999999" customHeight="1">
      <c r="A1" s="303" t="s">
        <v>38</v>
      </c>
      <c r="B1" s="303"/>
      <c r="C1" s="303"/>
      <c r="D1" s="303"/>
      <c r="E1" s="303"/>
      <c r="F1" s="303"/>
      <c r="G1" s="303"/>
      <c r="H1" s="303"/>
    </row>
    <row r="2" spans="1:18" ht="19.899999999999999" customHeight="1">
      <c r="A2" s="151"/>
      <c r="B2" s="151"/>
    </row>
    <row r="3" spans="1:18" ht="19.899999999999999" customHeight="1">
      <c r="A3" s="304" t="s">
        <v>18</v>
      </c>
      <c r="B3" s="305"/>
      <c r="C3" s="306"/>
      <c r="D3" s="28"/>
      <c r="E3" s="28" t="s">
        <v>27</v>
      </c>
      <c r="F3" s="12" t="str">
        <f>【基本情報】!B3</f>
        <v>令和４年〇月×日</v>
      </c>
      <c r="I3" s="58" t="s">
        <v>141</v>
      </c>
      <c r="J3" s="58"/>
      <c r="K3" s="58"/>
      <c r="L3" s="58"/>
      <c r="M3" s="58"/>
      <c r="N3" s="58"/>
      <c r="O3" s="58"/>
      <c r="P3" s="58"/>
    </row>
    <row r="4" spans="1:18" ht="19.899999999999999" customHeight="1">
      <c r="A4" s="14"/>
      <c r="B4" s="10"/>
      <c r="C4" s="161"/>
      <c r="D4" s="19"/>
      <c r="E4" s="28" t="s">
        <v>9</v>
      </c>
      <c r="F4" s="12" t="str">
        <f>【基本情報】!B4</f>
        <v>くまもん空手道連盟</v>
      </c>
      <c r="I4" s="63" t="s">
        <v>142</v>
      </c>
      <c r="J4" s="58"/>
      <c r="K4" s="58"/>
      <c r="L4" s="58"/>
      <c r="M4" s="58"/>
      <c r="N4" s="58"/>
      <c r="O4" s="58"/>
      <c r="P4" s="58"/>
    </row>
    <row r="5" spans="1:18" ht="19.899999999999999" customHeight="1">
      <c r="C5" s="15"/>
      <c r="D5" s="19"/>
      <c r="E5" s="28" t="s">
        <v>8</v>
      </c>
      <c r="F5" s="12" t="str">
        <f>【基本情報】!B5</f>
        <v>くまもん道場</v>
      </c>
      <c r="H5" s="12"/>
      <c r="I5" s="62" t="s">
        <v>143</v>
      </c>
      <c r="J5" s="58"/>
      <c r="K5" s="58"/>
      <c r="L5" s="58"/>
      <c r="M5" s="58"/>
      <c r="N5" s="58"/>
      <c r="O5" s="58"/>
      <c r="P5" s="58"/>
    </row>
    <row r="6" spans="1:18" ht="19.899999999999999" customHeight="1">
      <c r="C6" s="15"/>
      <c r="D6" s="19"/>
      <c r="E6" s="28" t="s">
        <v>6</v>
      </c>
      <c r="F6" s="12" t="str">
        <f>【基本情報】!B6</f>
        <v>くまもん</v>
      </c>
      <c r="H6" s="12"/>
      <c r="I6" s="62" t="s">
        <v>144</v>
      </c>
      <c r="J6" s="144"/>
      <c r="K6" s="144"/>
      <c r="L6" s="144"/>
      <c r="M6" s="61"/>
      <c r="N6" s="61"/>
      <c r="O6" s="61"/>
      <c r="P6" s="61"/>
      <c r="Q6" s="1"/>
      <c r="R6" s="1"/>
    </row>
    <row r="7" spans="1:18" ht="19.899999999999999" customHeight="1">
      <c r="C7" s="15"/>
      <c r="D7" s="19"/>
      <c r="E7" s="29" t="s">
        <v>23</v>
      </c>
      <c r="F7" s="8" t="str">
        <f>【基本情報】!B7</f>
        <v>〒８00-0000</v>
      </c>
      <c r="H7" s="12"/>
      <c r="I7" s="58" t="s">
        <v>145</v>
      </c>
      <c r="J7" s="61"/>
      <c r="K7" s="61"/>
      <c r="L7" s="61"/>
      <c r="M7" s="61"/>
      <c r="N7" s="61"/>
      <c r="O7" s="61"/>
      <c r="P7" s="61"/>
      <c r="Q7" s="1"/>
      <c r="R7" s="1"/>
    </row>
    <row r="8" spans="1:18" ht="19.899999999999999" customHeight="1">
      <c r="A8" s="309" t="s">
        <v>172</v>
      </c>
      <c r="B8" s="310"/>
      <c r="C8" s="311"/>
      <c r="D8" s="19"/>
      <c r="E8" s="30"/>
      <c r="F8" s="8" t="str">
        <f>【基本情報】!B8</f>
        <v>くま市熊区小熊町５７０５－２</v>
      </c>
      <c r="H8" s="12"/>
      <c r="I8" s="145" t="s">
        <v>146</v>
      </c>
      <c r="J8" s="58"/>
      <c r="K8" s="58"/>
      <c r="L8" s="58"/>
      <c r="M8" s="58"/>
      <c r="N8" s="58"/>
      <c r="O8" s="58"/>
      <c r="P8" s="58"/>
    </row>
    <row r="9" spans="1:18" ht="19.899999999999999" customHeight="1">
      <c r="A9" s="309" t="s">
        <v>171</v>
      </c>
      <c r="B9" s="310"/>
      <c r="C9" s="311"/>
      <c r="D9" s="19"/>
      <c r="E9" s="28" t="s">
        <v>24</v>
      </c>
      <c r="F9" s="12" t="str">
        <f>【基本情報】!B9</f>
        <v>090-3333-3333</v>
      </c>
      <c r="H9" s="12"/>
      <c r="I9" s="142" t="s">
        <v>147</v>
      </c>
      <c r="J9" s="58"/>
      <c r="K9" s="58"/>
      <c r="L9" s="58"/>
      <c r="M9" s="58"/>
      <c r="N9" s="58"/>
      <c r="O9" s="58"/>
      <c r="P9" s="58"/>
    </row>
    <row r="10" spans="1:18" ht="19.899999999999999" customHeight="1">
      <c r="A10" s="309" t="s">
        <v>173</v>
      </c>
      <c r="B10" s="310"/>
      <c r="C10" s="311"/>
      <c r="D10" s="19"/>
      <c r="E10" s="28"/>
      <c r="F10" s="12"/>
      <c r="H10" s="12"/>
      <c r="I10" s="142" t="s">
        <v>148</v>
      </c>
      <c r="J10" s="58"/>
      <c r="K10" s="58"/>
      <c r="L10" s="58"/>
      <c r="M10" s="58"/>
      <c r="N10" s="58"/>
      <c r="O10" s="58"/>
      <c r="P10" s="58"/>
    </row>
    <row r="11" spans="1:18" ht="19.899999999999999" customHeight="1">
      <c r="A11" s="14"/>
      <c r="B11" s="10"/>
      <c r="C11" s="15"/>
      <c r="D11" s="19"/>
      <c r="E11" s="307" t="s">
        <v>231</v>
      </c>
      <c r="F11" s="307"/>
      <c r="G11" s="307"/>
      <c r="H11" s="12"/>
      <c r="I11" s="142" t="s">
        <v>190</v>
      </c>
      <c r="J11" s="58"/>
      <c r="K11" s="58"/>
      <c r="L11" s="58"/>
      <c r="M11" s="58"/>
      <c r="N11" s="58"/>
      <c r="O11" s="58"/>
      <c r="P11" s="58"/>
    </row>
    <row r="12" spans="1:18" ht="19.899999999999999" customHeight="1">
      <c r="A12" s="198" t="s">
        <v>218</v>
      </c>
      <c r="B12" s="196"/>
      <c r="C12" s="197"/>
      <c r="D12" s="19"/>
      <c r="E12" s="308" t="s">
        <v>14</v>
      </c>
      <c r="F12" s="308"/>
      <c r="G12" s="308"/>
      <c r="H12" s="12"/>
      <c r="I12" s="58" t="s">
        <v>133</v>
      </c>
      <c r="J12" s="58"/>
      <c r="K12" s="58"/>
      <c r="L12" s="58"/>
      <c r="M12" s="58"/>
      <c r="N12" s="58"/>
      <c r="O12" s="58"/>
      <c r="P12" s="58"/>
    </row>
    <row r="13" spans="1:18" ht="19.899999999999999" customHeight="1">
      <c r="A13" s="198" t="s">
        <v>219</v>
      </c>
      <c r="B13" s="196"/>
      <c r="C13" s="197"/>
      <c r="D13" s="19"/>
      <c r="E13" s="308" t="s">
        <v>17</v>
      </c>
      <c r="F13" s="308"/>
      <c r="G13" s="308"/>
      <c r="H13" s="12"/>
      <c r="I13" s="58" t="s">
        <v>134</v>
      </c>
      <c r="J13" s="58"/>
      <c r="K13" s="58"/>
      <c r="L13" s="58"/>
      <c r="M13" s="58"/>
      <c r="N13" s="58"/>
      <c r="O13" s="58"/>
      <c r="P13" s="58"/>
    </row>
    <row r="14" spans="1:18" ht="19.899999999999999" customHeight="1">
      <c r="A14" s="198" t="s">
        <v>220</v>
      </c>
      <c r="B14" s="196"/>
      <c r="C14" s="197"/>
      <c r="D14" s="19"/>
      <c r="E14" s="308" t="s">
        <v>15</v>
      </c>
      <c r="F14" s="308"/>
      <c r="G14" s="308"/>
      <c r="H14" s="12"/>
    </row>
    <row r="15" spans="1:18" ht="19.899999999999999" customHeight="1">
      <c r="A15" s="14"/>
      <c r="B15" s="10"/>
      <c r="C15" s="15"/>
      <c r="D15" s="19"/>
      <c r="E15" s="307" t="s">
        <v>16</v>
      </c>
      <c r="F15" s="307"/>
      <c r="G15" s="307"/>
      <c r="H15" s="12"/>
    </row>
    <row r="16" spans="1:18" ht="19.899999999999999" customHeight="1">
      <c r="A16" s="16"/>
      <c r="B16" s="17"/>
      <c r="C16" s="18"/>
      <c r="D16" s="19"/>
      <c r="E16" s="308" t="s">
        <v>41</v>
      </c>
      <c r="F16" s="308"/>
      <c r="G16" s="308"/>
      <c r="H16" s="12"/>
      <c r="I16" s="58" t="s">
        <v>60</v>
      </c>
    </row>
    <row r="17" spans="1:15" ht="19.899999999999999" customHeight="1" thickBot="1">
      <c r="A17" s="10"/>
      <c r="B17" s="10"/>
      <c r="C17" s="10"/>
      <c r="D17" s="146"/>
      <c r="E17" s="146"/>
      <c r="F17" s="146"/>
      <c r="G17" s="146"/>
      <c r="H17" s="12"/>
      <c r="I17" s="58"/>
    </row>
    <row r="18" spans="1:15" ht="19.899999999999999" customHeight="1">
      <c r="A18" s="321" t="s">
        <v>163</v>
      </c>
      <c r="B18" s="322"/>
      <c r="C18" s="322"/>
      <c r="D18" s="322"/>
      <c r="E18" s="323"/>
      <c r="F18" s="146"/>
      <c r="G18" s="146"/>
      <c r="H18" s="12"/>
      <c r="I18" s="58"/>
    </row>
    <row r="19" spans="1:15" ht="19.899999999999999" customHeight="1">
      <c r="A19" s="324" t="s">
        <v>169</v>
      </c>
      <c r="B19" s="325"/>
      <c r="C19" s="325"/>
      <c r="D19" s="325"/>
      <c r="E19" s="326"/>
      <c r="F19" s="146"/>
      <c r="G19" s="146"/>
      <c r="H19" s="12"/>
      <c r="I19" s="58"/>
    </row>
    <row r="20" spans="1:15" ht="19.899999999999999" customHeight="1">
      <c r="A20" s="327"/>
      <c r="B20" s="328"/>
      <c r="C20" s="328"/>
      <c r="D20" s="328"/>
      <c r="E20" s="329"/>
      <c r="F20" s="146"/>
      <c r="G20" s="146"/>
      <c r="H20" s="12"/>
      <c r="I20" s="58"/>
    </row>
    <row r="21" spans="1:15" ht="19.899999999999999" customHeight="1">
      <c r="A21" s="327" t="s">
        <v>170</v>
      </c>
      <c r="B21" s="328"/>
      <c r="C21" s="328"/>
      <c r="D21" s="328"/>
      <c r="E21" s="329"/>
      <c r="F21" s="146"/>
      <c r="G21" s="146"/>
      <c r="H21" s="12"/>
      <c r="I21" s="58"/>
    </row>
    <row r="22" spans="1:15" ht="19.899999999999999" customHeight="1">
      <c r="A22" s="327"/>
      <c r="B22" s="328"/>
      <c r="C22" s="328"/>
      <c r="D22" s="328"/>
      <c r="E22" s="329"/>
      <c r="F22" s="146"/>
      <c r="G22" s="146"/>
      <c r="H22" s="12"/>
      <c r="I22" s="58"/>
    </row>
    <row r="23" spans="1:15" ht="19.899999999999999" customHeight="1">
      <c r="A23" s="155"/>
      <c r="B23" s="156"/>
      <c r="C23" s="156"/>
      <c r="D23" s="156"/>
      <c r="E23" s="157"/>
      <c r="F23" s="146"/>
      <c r="G23" s="146"/>
      <c r="H23" s="12"/>
      <c r="I23" s="58"/>
    </row>
    <row r="24" spans="1:15" ht="19.899999999999999" customHeight="1">
      <c r="A24" s="155"/>
      <c r="B24" s="156"/>
      <c r="C24" s="156"/>
      <c r="D24" s="156"/>
      <c r="E24" s="157"/>
      <c r="F24" s="146"/>
      <c r="G24" s="146"/>
      <c r="H24" s="12"/>
      <c r="I24" s="58"/>
    </row>
    <row r="25" spans="1:15" ht="19.899999999999999" customHeight="1" thickBot="1">
      <c r="A25" s="158"/>
      <c r="B25" s="159"/>
      <c r="C25" s="159"/>
      <c r="D25" s="159"/>
      <c r="E25" s="160"/>
      <c r="H25" s="12"/>
      <c r="I25" s="58" t="s">
        <v>61</v>
      </c>
    </row>
    <row r="26" spans="1:15" ht="19.899999999999999" customHeight="1">
      <c r="A26" s="60" t="s">
        <v>164</v>
      </c>
      <c r="C26" s="30"/>
      <c r="D26" s="30"/>
      <c r="E26" s="30"/>
      <c r="F26" s="9"/>
      <c r="G26" s="12"/>
      <c r="H26" s="12"/>
      <c r="I26" s="58" t="s">
        <v>62</v>
      </c>
    </row>
    <row r="27" spans="1:15" ht="19.899999999999999" customHeight="1">
      <c r="A27" s="60"/>
      <c r="C27" s="30"/>
      <c r="D27" s="30"/>
      <c r="E27" s="30"/>
      <c r="F27" s="9"/>
      <c r="G27" s="12"/>
      <c r="H27" s="12"/>
      <c r="I27" s="58"/>
    </row>
    <row r="28" spans="1:15" ht="19.899999999999999" customHeight="1">
      <c r="A28" s="13" t="s">
        <v>10</v>
      </c>
      <c r="B28" s="330" t="s">
        <v>40</v>
      </c>
      <c r="C28" s="330"/>
      <c r="D28" s="330"/>
      <c r="E28" s="330"/>
      <c r="F28" s="13" t="s">
        <v>11</v>
      </c>
      <c r="G28" s="13" t="s">
        <v>12</v>
      </c>
      <c r="H28" s="13" t="s">
        <v>31</v>
      </c>
      <c r="I28" s="58" t="s">
        <v>63</v>
      </c>
    </row>
    <row r="29" spans="1:15" ht="19.899999999999999" customHeight="1">
      <c r="A29" s="200" t="s">
        <v>227</v>
      </c>
      <c r="B29" s="201"/>
      <c r="C29" s="202"/>
      <c r="D29" s="202"/>
      <c r="E29" s="203"/>
      <c r="F29" s="204">
        <v>3000</v>
      </c>
      <c r="G29" s="200">
        <v>0</v>
      </c>
      <c r="H29" s="204">
        <v>0</v>
      </c>
      <c r="I29" s="58"/>
    </row>
    <row r="30" spans="1:15" ht="19.899999999999999" customHeight="1">
      <c r="A30" s="53" t="s">
        <v>89</v>
      </c>
      <c r="B30" s="312" t="s">
        <v>90</v>
      </c>
      <c r="C30" s="313"/>
      <c r="D30" s="313"/>
      <c r="E30" s="314"/>
      <c r="F30" s="51">
        <v>2000</v>
      </c>
      <c r="G30" s="200">
        <v>0</v>
      </c>
      <c r="H30" s="50">
        <f>F30*G30</f>
        <v>0</v>
      </c>
    </row>
    <row r="31" spans="1:15" ht="19.899999999999999" customHeight="1">
      <c r="A31" s="188" t="s">
        <v>208</v>
      </c>
      <c r="B31" s="312" t="s">
        <v>90</v>
      </c>
      <c r="C31" s="316"/>
      <c r="D31" s="316"/>
      <c r="E31" s="317"/>
      <c r="F31" s="51">
        <v>5000</v>
      </c>
      <c r="G31" s="200">
        <v>0</v>
      </c>
      <c r="H31" s="50">
        <f t="shared" ref="H31:H32" si="0">F31*G31</f>
        <v>0</v>
      </c>
    </row>
    <row r="32" spans="1:15" ht="19.899999999999999" customHeight="1">
      <c r="A32" s="70" t="s">
        <v>85</v>
      </c>
      <c r="B32" s="315" t="s">
        <v>59</v>
      </c>
      <c r="C32" s="315"/>
      <c r="D32" s="315"/>
      <c r="E32" s="315"/>
      <c r="F32" s="50">
        <v>1000</v>
      </c>
      <c r="G32" s="200">
        <v>0</v>
      </c>
      <c r="H32" s="50">
        <f t="shared" si="0"/>
        <v>0</v>
      </c>
      <c r="I32" s="58" t="s">
        <v>64</v>
      </c>
      <c r="J32" s="60"/>
      <c r="K32" s="60"/>
      <c r="L32" s="60"/>
      <c r="M32" s="60"/>
      <c r="N32" s="60"/>
      <c r="O32" s="60"/>
    </row>
    <row r="33" spans="1:15" ht="19.899999999999999" customHeight="1">
      <c r="A33" s="53" t="s">
        <v>212</v>
      </c>
      <c r="B33" s="315" t="s">
        <v>189</v>
      </c>
      <c r="C33" s="315"/>
      <c r="D33" s="315"/>
      <c r="E33" s="315"/>
      <c r="F33" s="50">
        <v>1000</v>
      </c>
      <c r="G33" s="200">
        <v>0</v>
      </c>
      <c r="H33" s="50">
        <f t="shared" ref="H33" si="1">F33*G33</f>
        <v>0</v>
      </c>
      <c r="I33" s="58"/>
      <c r="J33" s="60"/>
      <c r="K33" s="60"/>
      <c r="L33" s="60"/>
      <c r="M33" s="60"/>
      <c r="N33" s="60"/>
      <c r="O33" s="60"/>
    </row>
    <row r="34" spans="1:15" ht="19.899999999999999" customHeight="1">
      <c r="A34" s="318" t="s">
        <v>13</v>
      </c>
      <c r="B34" s="319"/>
      <c r="C34" s="319"/>
      <c r="D34" s="319"/>
      <c r="E34" s="319"/>
      <c r="F34" s="320"/>
      <c r="G34" s="46">
        <f>SUM(G30:G33)</f>
        <v>0</v>
      </c>
      <c r="H34" s="23">
        <f>SUM(H29:H33)</f>
        <v>0</v>
      </c>
    </row>
    <row r="35" spans="1:15" ht="19.899999999999999" customHeight="1">
      <c r="A35" s="20"/>
      <c r="B35" s="20"/>
      <c r="C35" s="20"/>
      <c r="D35" s="20"/>
      <c r="E35" s="20"/>
      <c r="F35" s="21"/>
      <c r="G35" s="20"/>
      <c r="H35" s="20"/>
      <c r="I35" s="58" t="s">
        <v>65</v>
      </c>
    </row>
    <row r="36" spans="1:15" ht="19.899999999999999" customHeight="1">
      <c r="A36" s="142" t="s">
        <v>159</v>
      </c>
      <c r="D36" s="31"/>
      <c r="E36" s="22"/>
      <c r="I36" s="59" t="s">
        <v>66</v>
      </c>
    </row>
    <row r="37" spans="1:15" ht="19.899999999999999" customHeight="1">
      <c r="A37" s="142" t="s">
        <v>160</v>
      </c>
      <c r="D37" s="31"/>
      <c r="E37" s="22"/>
      <c r="I37" s="58" t="s">
        <v>67</v>
      </c>
    </row>
    <row r="38" spans="1:15" ht="19.899999999999999" customHeight="1">
      <c r="A38" s="142" t="s">
        <v>161</v>
      </c>
      <c r="D38" s="31"/>
      <c r="E38" s="22"/>
      <c r="F38" s="22"/>
      <c r="G38" s="22"/>
      <c r="H38" s="22"/>
      <c r="I38" s="59" t="s">
        <v>68</v>
      </c>
    </row>
    <row r="39" spans="1:15" ht="19.899999999999999" customHeight="1">
      <c r="D39" s="31"/>
      <c r="E39" s="22"/>
      <c r="F39" s="22"/>
      <c r="G39" s="22"/>
      <c r="H39" s="22"/>
    </row>
    <row r="40" spans="1:15" ht="19.899999999999999" customHeight="1">
      <c r="A40" s="11"/>
      <c r="B40" s="11"/>
      <c r="C40" s="11"/>
      <c r="D40" s="11"/>
      <c r="E40" s="11"/>
      <c r="F40" s="11"/>
      <c r="G40" s="11"/>
      <c r="H40" s="11"/>
    </row>
    <row r="41" spans="1:15" ht="19.899999999999999" customHeight="1">
      <c r="A41" s="11"/>
      <c r="B41" s="11"/>
      <c r="C41" s="11"/>
      <c r="D41" s="11"/>
      <c r="E41" s="11"/>
      <c r="F41" s="11"/>
      <c r="G41" s="11"/>
      <c r="H41" s="11"/>
    </row>
    <row r="42" spans="1:15" ht="19.899999999999999" customHeight="1">
      <c r="A42" s="11"/>
      <c r="B42" s="11"/>
      <c r="C42" s="11"/>
      <c r="D42" s="11"/>
      <c r="E42" s="11"/>
      <c r="F42" s="11"/>
      <c r="G42" s="11"/>
      <c r="H42" s="11"/>
    </row>
    <row r="43" spans="1:15" ht="19.899999999999999" customHeight="1">
      <c r="A43" s="11"/>
      <c r="B43" s="11"/>
      <c r="C43" s="11"/>
      <c r="D43" s="11"/>
      <c r="E43" s="11"/>
      <c r="F43" s="11"/>
      <c r="G43" s="11"/>
      <c r="H43" s="11"/>
    </row>
    <row r="44" spans="1:15" ht="19.899999999999999" customHeight="1">
      <c r="A44" s="11"/>
      <c r="B44" s="11"/>
      <c r="C44" s="11"/>
      <c r="D44" s="11"/>
      <c r="E44" s="11"/>
      <c r="F44" s="11"/>
      <c r="G44" s="11"/>
      <c r="H44" s="11"/>
    </row>
    <row r="45" spans="1:15" ht="19.899999999999999" customHeight="1">
      <c r="A45" s="11"/>
      <c r="B45" s="11"/>
      <c r="C45" s="11"/>
      <c r="D45" s="11"/>
      <c r="E45" s="11"/>
      <c r="F45" s="11"/>
      <c r="G45" s="11"/>
      <c r="H45" s="11"/>
    </row>
    <row r="48" spans="1:15" ht="19.899999999999999" customHeight="1">
      <c r="I48" s="59"/>
    </row>
    <row r="57" spans="9:10" ht="19.899999999999999" customHeight="1">
      <c r="I57" s="11"/>
      <c r="J57" s="11"/>
    </row>
    <row r="58" spans="9:10" ht="19.899999999999999" customHeight="1">
      <c r="I58" s="11"/>
      <c r="J58" s="11"/>
    </row>
    <row r="59" spans="9:10" ht="19.899999999999999" customHeight="1">
      <c r="I59" s="11"/>
      <c r="J59" s="11"/>
    </row>
    <row r="60" spans="9:10" ht="19.899999999999999" customHeight="1">
      <c r="I60" s="11"/>
      <c r="J60" s="11"/>
    </row>
    <row r="61" spans="9:10" ht="19.899999999999999" customHeight="1">
      <c r="I61" s="11"/>
      <c r="J61" s="11"/>
    </row>
    <row r="62" spans="9:10" ht="19.899999999999999" customHeight="1">
      <c r="I62" s="11"/>
      <c r="J62" s="11"/>
    </row>
    <row r="63" spans="9:10" ht="19.899999999999999" customHeight="1">
      <c r="I63" s="11"/>
      <c r="J63" s="11"/>
    </row>
    <row r="64" spans="9:10" ht="19.899999999999999" customHeight="1">
      <c r="I64" s="11"/>
      <c r="J64" s="11"/>
    </row>
    <row r="65" spans="9:10" ht="19.899999999999999" customHeight="1">
      <c r="I65" s="11"/>
      <c r="J65" s="11"/>
    </row>
    <row r="66" spans="9:10" ht="19.899999999999999" customHeight="1">
      <c r="I66" s="11"/>
      <c r="J66" s="11"/>
    </row>
  </sheetData>
  <mergeCells count="20">
    <mergeCell ref="B30:E30"/>
    <mergeCell ref="B33:E33"/>
    <mergeCell ref="E16:G16"/>
    <mergeCell ref="B31:E31"/>
    <mergeCell ref="A34:F34"/>
    <mergeCell ref="A18:E18"/>
    <mergeCell ref="A19:E20"/>
    <mergeCell ref="A21:E22"/>
    <mergeCell ref="B28:E28"/>
    <mergeCell ref="B32:E32"/>
    <mergeCell ref="A1:H1"/>
    <mergeCell ref="A3:C3"/>
    <mergeCell ref="E11:G11"/>
    <mergeCell ref="E15:G15"/>
    <mergeCell ref="E14:G14"/>
    <mergeCell ref="E13:G13"/>
    <mergeCell ref="E12:G12"/>
    <mergeCell ref="A8:C8"/>
    <mergeCell ref="A9:C9"/>
    <mergeCell ref="A10:C10"/>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注意事項</vt:lpstr>
      <vt:lpstr>【基本情報】</vt:lpstr>
      <vt:lpstr>見本審査申請書</vt:lpstr>
      <vt:lpstr>少年1級審査用（道場で登録している団体）</vt:lpstr>
      <vt:lpstr>少年1級申請のみ(中学で道場登録をしている団体））</vt:lpstr>
      <vt:lpstr>一般1級（道場で登録をしている団体）</vt:lpstr>
      <vt:lpstr>一般１級申請のみ（高校・大学で道場登録をしている団体））</vt:lpstr>
      <vt:lpstr>公認級位移行登録</vt:lpstr>
      <vt:lpstr>支払証</vt:lpstr>
      <vt:lpstr>過払い</vt:lpstr>
      <vt:lpstr>少年２級申請のみ</vt:lpstr>
      <vt:lpstr>'一般1級（道場で登録をしている団体）'!Print_Area</vt:lpstr>
      <vt:lpstr>'一般１級申請のみ（高校・大学で道場登録をしている団体））'!Print_Area</vt:lpstr>
      <vt:lpstr>過払い!Print_Area</vt:lpstr>
      <vt:lpstr>見本審査申請書!Print_Area</vt:lpstr>
      <vt:lpstr>公認級位移行登録!Print_Area</vt:lpstr>
      <vt:lpstr>支払証!Print_Area</vt:lpstr>
      <vt:lpstr>'少年1級審査用（道場で登録している団体）'!Print_Area</vt:lpstr>
      <vt:lpstr>'少年1級申請のみ(中学で道場登録をしている団体））'!Print_Area</vt:lpstr>
      <vt:lpstr>少年２級申請のみ!Print_Area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2021-11-19T01:23:52Z</cp:lastPrinted>
  <dcterms:created xsi:type="dcterms:W3CDTF">2019-04-01T12:28:57Z</dcterms:created>
  <dcterms:modified xsi:type="dcterms:W3CDTF">2022-05-13T20:20:37Z</dcterms:modified>
</cp:coreProperties>
</file>