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Owner\Desktop\令和4年度\熊本県空手道連盟\審査会\４年度\４年度\"/>
    </mc:Choice>
  </mc:AlternateContent>
  <xr:revisionPtr revIDLastSave="0" documentId="13_ncr:1_{AE569874-0D9B-4ADB-B879-FE74A7B4B439}" xr6:coauthVersionLast="47" xr6:coauthVersionMax="47" xr10:uidLastSave="{00000000-0000-0000-0000-000000000000}"/>
  <bookViews>
    <workbookView xWindow="-120" yWindow="-120" windowWidth="29040" windowHeight="15720" tabRatio="895" activeTab="11" xr2:uid="{00000000-000D-0000-FFFF-FFFF00000000}"/>
  </bookViews>
  <sheets>
    <sheet name="注意事項" sheetId="25" r:id="rId1"/>
    <sheet name="【基本情報】" sheetId="8" r:id="rId2"/>
    <sheet name="例審査申請書" sheetId="30" r:id="rId3"/>
    <sheet name="少年初段" sheetId="16" r:id="rId4"/>
    <sheet name="少年２段" sheetId="18" r:id="rId5"/>
    <sheet name="一般初段" sheetId="17" r:id="rId6"/>
    <sheet name="一般２段" sheetId="19" r:id="rId7"/>
    <sheet name="一般３段" sheetId="21" r:id="rId8"/>
    <sheet name="公認段位移行" sheetId="28" r:id="rId9"/>
    <sheet name="公認少年段位移行" sheetId="27" r:id="rId10"/>
    <sheet name="支払証" sheetId="6" r:id="rId11"/>
    <sheet name="過払い" sheetId="14" r:id="rId12"/>
  </sheets>
  <definedNames>
    <definedName name="_xlnm.Print_Area" localSheetId="6">一般２段!$A$1:$L$58</definedName>
    <definedName name="_xlnm.Print_Area" localSheetId="7">一般３段!$A$1:$L$58</definedName>
    <definedName name="_xlnm.Print_Area" localSheetId="5">一般初段!$A$1:$L$59</definedName>
    <definedName name="_xlnm.Print_Area" localSheetId="11">過払い!$A$1:$H$35</definedName>
    <definedName name="_xlnm.Print_Area" localSheetId="9">公認少年段位移行!$A$1:$K$54</definedName>
    <definedName name="_xlnm.Print_Area" localSheetId="8">公認段位移行!$A$1:$L$58</definedName>
    <definedName name="_xlnm.Print_Area" localSheetId="10">支払証!$A$1:$H$36</definedName>
    <definedName name="_xlnm.Print_Area" localSheetId="4">少年２段!$A$1:$L$56</definedName>
    <definedName name="_xlnm.Print_Area" localSheetId="3">少年初段!$A$1:$L$52</definedName>
    <definedName name="_xlnm.Print_Area" localSheetId="2">例審査申請書!$A$1:$L$55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35" i="6" l="1"/>
  <c r="H34" i="6"/>
  <c r="F9" i="6"/>
  <c r="F8" i="6"/>
  <c r="F7" i="6"/>
  <c r="F6" i="6"/>
  <c r="F5" i="6"/>
  <c r="F4" i="6"/>
  <c r="F3" i="6"/>
  <c r="H31" i="6"/>
  <c r="G18" i="18" l="1"/>
  <c r="G17" i="18"/>
  <c r="G16" i="18"/>
  <c r="G15" i="18"/>
  <c r="G14" i="18"/>
  <c r="G13" i="18"/>
  <c r="G12" i="18"/>
  <c r="G10" i="18"/>
  <c r="G7" i="18"/>
  <c r="B7" i="18"/>
  <c r="G6" i="18"/>
  <c r="B6" i="18"/>
  <c r="G5" i="18"/>
  <c r="B5" i="18"/>
  <c r="M1" i="18"/>
  <c r="M1" i="21"/>
  <c r="M1" i="19"/>
  <c r="G18" i="16"/>
  <c r="G17" i="16"/>
  <c r="G16" i="16"/>
  <c r="G15" i="16"/>
  <c r="G14" i="16"/>
  <c r="G13" i="16"/>
  <c r="G12" i="16"/>
  <c r="G10" i="16"/>
  <c r="G7" i="16"/>
  <c r="B7" i="16"/>
  <c r="G6" i="16"/>
  <c r="B6" i="16"/>
  <c r="G5" i="16"/>
  <c r="B5" i="16"/>
  <c r="M1" i="16"/>
  <c r="F17" i="18" l="1"/>
  <c r="F10" i="18"/>
  <c r="F14" i="18"/>
  <c r="F12" i="18"/>
  <c r="F15" i="18"/>
  <c r="F18" i="18"/>
  <c r="F13" i="18"/>
  <c r="F16" i="18"/>
  <c r="F12" i="16"/>
  <c r="F14" i="16"/>
  <c r="F18" i="16"/>
  <c r="F10" i="16"/>
  <c r="F15" i="16"/>
  <c r="F17" i="16"/>
  <c r="F13" i="16"/>
  <c r="F16" i="16"/>
  <c r="G14" i="30" l="1"/>
  <c r="G13" i="30"/>
  <c r="G11" i="30"/>
  <c r="G19" i="21"/>
  <c r="G18" i="21"/>
  <c r="G17" i="21"/>
  <c r="G16" i="21"/>
  <c r="G15" i="21"/>
  <c r="G14" i="21"/>
  <c r="G13" i="21"/>
  <c r="G12" i="21"/>
  <c r="G10" i="21"/>
  <c r="G7" i="21"/>
  <c r="B7" i="21"/>
  <c r="G6" i="21"/>
  <c r="B6" i="21"/>
  <c r="G5" i="21"/>
  <c r="B5" i="21"/>
  <c r="F19" i="21"/>
  <c r="G19" i="19"/>
  <c r="G18" i="19"/>
  <c r="G17" i="19"/>
  <c r="G16" i="19"/>
  <c r="G15" i="19"/>
  <c r="G14" i="19"/>
  <c r="G13" i="19"/>
  <c r="G12" i="19"/>
  <c r="G10" i="19"/>
  <c r="G7" i="19"/>
  <c r="B7" i="19"/>
  <c r="G6" i="19"/>
  <c r="B6" i="19"/>
  <c r="G5" i="19"/>
  <c r="B5" i="19"/>
  <c r="F19" i="19"/>
  <c r="G10" i="30"/>
  <c r="G7" i="30"/>
  <c r="B7" i="30"/>
  <c r="G6" i="30"/>
  <c r="B6" i="30"/>
  <c r="G5" i="30"/>
  <c r="B5" i="30"/>
  <c r="M1" i="30"/>
  <c r="F13" i="30" l="1"/>
  <c r="F14" i="30"/>
  <c r="F11" i="30"/>
  <c r="F17" i="21"/>
  <c r="F14" i="21"/>
  <c r="F10" i="21"/>
  <c r="F12" i="21"/>
  <c r="F15" i="21"/>
  <c r="F18" i="21"/>
  <c r="F13" i="21"/>
  <c r="F16" i="21"/>
  <c r="F10" i="19"/>
  <c r="F14" i="19"/>
  <c r="F17" i="19"/>
  <c r="F12" i="19"/>
  <c r="F15" i="19"/>
  <c r="F18" i="19"/>
  <c r="F13" i="19"/>
  <c r="F16" i="19"/>
  <c r="F10" i="30"/>
  <c r="B3" i="28" l="1"/>
  <c r="G7" i="28"/>
  <c r="G6" i="28"/>
  <c r="G5" i="28"/>
  <c r="B7" i="28"/>
  <c r="B6" i="28"/>
  <c r="B5" i="28"/>
  <c r="B3" i="27"/>
  <c r="G7" i="27"/>
  <c r="G6" i="27"/>
  <c r="G5" i="27"/>
  <c r="B7" i="27"/>
  <c r="B6" i="27"/>
  <c r="B5" i="27"/>
  <c r="F19" i="28"/>
  <c r="F18" i="28"/>
  <c r="F17" i="28"/>
  <c r="F16" i="28"/>
  <c r="F15" i="28"/>
  <c r="F14" i="28"/>
  <c r="F13" i="28"/>
  <c r="F12" i="28"/>
  <c r="F11" i="28"/>
  <c r="F10" i="28"/>
  <c r="M1" i="28"/>
  <c r="E19" i="28" s="1"/>
  <c r="E11" i="28" l="1"/>
  <c r="E14" i="28"/>
  <c r="E17" i="28"/>
  <c r="E12" i="28"/>
  <c r="E15" i="28"/>
  <c r="E18" i="28"/>
  <c r="E10" i="28"/>
  <c r="E13" i="28"/>
  <c r="E16" i="28"/>
  <c r="F19" i="27" l="1"/>
  <c r="F18" i="27"/>
  <c r="F17" i="27"/>
  <c r="F16" i="27"/>
  <c r="F15" i="27"/>
  <c r="F14" i="27"/>
  <c r="F13" i="27"/>
  <c r="F12" i="27"/>
  <c r="F11" i="27"/>
  <c r="F10" i="27"/>
  <c r="L1" i="27"/>
  <c r="E19" i="27" s="1"/>
  <c r="E11" i="27" l="1"/>
  <c r="E14" i="27"/>
  <c r="E17" i="27"/>
  <c r="E12" i="27"/>
  <c r="E15" i="27"/>
  <c r="E18" i="27"/>
  <c r="E10" i="27"/>
  <c r="E13" i="27"/>
  <c r="E16" i="27"/>
  <c r="G36" i="6" l="1"/>
  <c r="H29" i="6"/>
  <c r="F23" i="14" l="1"/>
  <c r="G19" i="17"/>
  <c r="G18" i="17"/>
  <c r="G17" i="17"/>
  <c r="G16" i="17"/>
  <c r="G15" i="17"/>
  <c r="G14" i="17"/>
  <c r="G13" i="17"/>
  <c r="G12" i="17"/>
  <c r="G10" i="17"/>
  <c r="G7" i="17"/>
  <c r="B7" i="17"/>
  <c r="G6" i="17"/>
  <c r="B6" i="17"/>
  <c r="G5" i="17"/>
  <c r="B5" i="17"/>
  <c r="M1" i="17"/>
  <c r="F19" i="17" s="1"/>
  <c r="B3" i="18" l="1"/>
  <c r="B3" i="16"/>
  <c r="B3" i="19"/>
  <c r="B3" i="21"/>
  <c r="A2" i="6"/>
  <c r="B3" i="30"/>
  <c r="B3" i="17"/>
  <c r="F10" i="17"/>
  <c r="F12" i="17"/>
  <c r="F13" i="17"/>
  <c r="F14" i="17"/>
  <c r="F15" i="17"/>
  <c r="F16" i="17"/>
  <c r="F17" i="17"/>
  <c r="F18" i="17"/>
  <c r="H33" i="6" l="1"/>
  <c r="H32" i="6"/>
  <c r="H30" i="6"/>
  <c r="F3" i="14" l="1"/>
  <c r="F7" i="14" l="1"/>
  <c r="F8" i="14"/>
  <c r="F9" i="14"/>
  <c r="F6" i="14"/>
  <c r="F5" i="14"/>
  <c r="F4" i="14"/>
  <c r="H36"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D10" authorId="0" shapeId="0" xr:uid="{00000000-0006-0000-0700-000001000000}">
      <text>
        <r>
          <rPr>
            <sz val="14"/>
            <color indexed="81"/>
            <rFont val="HG丸ｺﾞｼｯｸM-PRO"/>
            <family val="3"/>
            <charset val="128"/>
          </rPr>
          <t>和暦【ＳかＨ】を使い、入力してください。
年齢・学年が自動計算されません。</t>
        </r>
      </text>
    </comment>
    <comment ref="D11" authorId="0" shapeId="0" xr:uid="{00000000-0006-0000-0700-000002000000}">
      <text>
        <r>
          <rPr>
            <sz val="14"/>
            <color indexed="81"/>
            <rFont val="HG丸ｺﾞｼｯｸM-PRO"/>
            <family val="3"/>
            <charset val="128"/>
          </rPr>
          <t>和暦【ＳかＨ】を使い、入力してください。
年齢・学年が自動計算されません。</t>
        </r>
      </text>
    </comment>
    <comment ref="D13" authorId="0" shapeId="0" xr:uid="{00000000-0006-0000-0700-000003000000}">
      <text>
        <r>
          <rPr>
            <sz val="14"/>
            <color indexed="81"/>
            <rFont val="HG丸ｺﾞｼｯｸM-PRO"/>
            <family val="3"/>
            <charset val="128"/>
          </rPr>
          <t>和暦【ＳかＨ】を使い、入力してください。
年齢・学年が自動計算されません。</t>
        </r>
      </text>
    </comment>
    <comment ref="D14" authorId="0" shapeId="0" xr:uid="{00000000-0006-0000-0700-000004000000}">
      <text>
        <r>
          <rPr>
            <sz val="14"/>
            <color indexed="81"/>
            <rFont val="HG丸ｺﾞｼｯｸM-PRO"/>
            <family val="3"/>
            <charset val="128"/>
          </rPr>
          <t>和暦【ＳかＨ】を使い、入力してください。
年齢・学年が自動計算されません。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kpc207</author>
    <author>寺川誠二</author>
  </authors>
  <commentList>
    <comment ref="D10" authorId="0" shapeId="0" xr:uid="{00000000-0006-0000-0A00-000001000000}">
      <text>
        <r>
          <rPr>
            <sz val="14"/>
            <color indexed="81"/>
            <rFont val="HG丸ｺﾞｼｯｸM-PRO"/>
            <family val="3"/>
            <charset val="128"/>
          </rPr>
          <t>和暦【ＳかＨ】を使い、入力してください。
年齢・学年が自動計算されません。</t>
        </r>
      </text>
    </comment>
    <comment ref="I11" authorId="1" shapeId="0" xr:uid="{00000000-0006-0000-0A00-000002000000}">
      <text>
        <r>
          <rPr>
            <b/>
            <sz val="9"/>
            <color indexed="81"/>
            <rFont val="ＭＳ Ｐゴシック"/>
            <family val="3"/>
            <charset val="128"/>
          </rPr>
          <t>カードをいただいていませんのでわかりません。
宜しくお願い致します。寺川</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kpc207</author>
    <author>寺川誠二</author>
  </authors>
  <commentList>
    <comment ref="D10" authorId="0" shapeId="0" xr:uid="{00000000-0006-0000-0B00-000001000000}">
      <text>
        <r>
          <rPr>
            <sz val="14"/>
            <color indexed="81"/>
            <rFont val="HG丸ｺﾞｼｯｸM-PRO"/>
            <family val="3"/>
            <charset val="128"/>
          </rPr>
          <t>和暦【ＳかＨ】を使い、入力してください。
年齢・学年が自動計算されません。</t>
        </r>
      </text>
    </comment>
    <comment ref="I11" authorId="1" shapeId="0" xr:uid="{00000000-0006-0000-0B00-000002000000}">
      <text>
        <r>
          <rPr>
            <b/>
            <sz val="9"/>
            <color indexed="81"/>
            <rFont val="ＭＳ Ｐゴシック"/>
            <family val="3"/>
            <charset val="128"/>
          </rPr>
          <t>カードをいただいていませんのでわかりません。
宜しくお願い致します。寺川</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kpc207</author>
    <author>寺川誠二</author>
  </authors>
  <commentList>
    <comment ref="D10" authorId="0" shapeId="0" xr:uid="{00000000-0006-0000-0D00-000001000000}">
      <text>
        <r>
          <rPr>
            <sz val="14"/>
            <color indexed="81"/>
            <rFont val="HG丸ｺﾞｼｯｸM-PRO"/>
            <family val="3"/>
            <charset val="128"/>
          </rPr>
          <t>和暦【ＳかＨ】を使い、入力してください。
年齢・学年が自動計算されません。</t>
        </r>
      </text>
    </comment>
    <comment ref="I11" authorId="1" shapeId="0" xr:uid="{00000000-0006-0000-0D00-000002000000}">
      <text>
        <r>
          <rPr>
            <b/>
            <sz val="9"/>
            <color indexed="81"/>
            <rFont val="ＭＳ Ｐゴシック"/>
            <family val="3"/>
            <charset val="128"/>
          </rPr>
          <t>カードをいただいていませんのでわかりません。
宜しくお願い致します。寺川</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kpc207</author>
    <author>寺川誠二</author>
  </authors>
  <commentList>
    <comment ref="D10" authorId="0" shapeId="0" xr:uid="{00000000-0006-0000-0E00-000001000000}">
      <text>
        <r>
          <rPr>
            <sz val="14"/>
            <color indexed="81"/>
            <rFont val="HG丸ｺﾞｼｯｸM-PRO"/>
            <family val="3"/>
            <charset val="128"/>
          </rPr>
          <t>和暦【ＳかＨ】を使い、入力してください。
年齢・学年が自動計算されません。</t>
        </r>
      </text>
    </comment>
    <comment ref="I11" authorId="1" shapeId="0" xr:uid="{00000000-0006-0000-0E00-000002000000}">
      <text>
        <r>
          <rPr>
            <b/>
            <sz val="9"/>
            <color indexed="81"/>
            <rFont val="ＭＳ Ｐゴシック"/>
            <family val="3"/>
            <charset val="128"/>
          </rPr>
          <t>カードをいただいていませんのでわかりません。
宜しくお願い致します。寺川</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kpc207</author>
    <author>寺川誠二</author>
  </authors>
  <commentList>
    <comment ref="D10" authorId="0" shapeId="0" xr:uid="{00000000-0006-0000-0F00-000001000000}">
      <text>
        <r>
          <rPr>
            <sz val="14"/>
            <color indexed="81"/>
            <rFont val="HG丸ｺﾞｼｯｸM-PRO"/>
            <family val="3"/>
            <charset val="128"/>
          </rPr>
          <t>和暦【ＳかＨ】を使い、入力してください。
年齢・学年が自動計算されません。</t>
        </r>
      </text>
    </comment>
    <comment ref="I11" authorId="1" shapeId="0" xr:uid="{00000000-0006-0000-0F00-000002000000}">
      <text>
        <r>
          <rPr>
            <b/>
            <sz val="9"/>
            <color indexed="81"/>
            <rFont val="ＭＳ Ｐゴシック"/>
            <family val="3"/>
            <charset val="128"/>
          </rPr>
          <t>カードをいただいていませんのでわかりません。
宜しくお願い致します。寺川</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D10" authorId="0" shapeId="0" xr:uid="{00000000-0006-0000-1100-000001000000}">
      <text>
        <r>
          <rPr>
            <sz val="14"/>
            <color indexed="81"/>
            <rFont val="HG丸ｺﾞｼｯｸM-PRO"/>
            <family val="3"/>
            <charset val="128"/>
          </rPr>
          <t>和暦【ＳかＨ】を使い、入力してください。
年齢・学年が自動計算されません。</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D10" authorId="0" shapeId="0" xr:uid="{00000000-0006-0000-1000-000001000000}">
      <text>
        <r>
          <rPr>
            <sz val="14"/>
            <color indexed="81"/>
            <rFont val="HG丸ｺﾞｼｯｸM-PRO"/>
            <family val="3"/>
            <charset val="128"/>
          </rPr>
          <t>和暦【ＳかＨ】を使い、入力してください。
年齢・学年が自動計算されません。</t>
        </r>
      </text>
    </comment>
  </commentList>
</comments>
</file>

<file path=xl/sharedStrings.xml><?xml version="1.0" encoding="utf-8"?>
<sst xmlns="http://schemas.openxmlformats.org/spreadsheetml/2006/main" count="648" uniqueCount="239">
  <si>
    <t>番号</t>
    <rPh sb="0" eb="2">
      <t>バンゴウ</t>
    </rPh>
    <phoneticPr fontId="3"/>
  </si>
  <si>
    <t>性別</t>
    <rPh sb="0" eb="2">
      <t>セイベツ</t>
    </rPh>
    <phoneticPr fontId="3"/>
  </si>
  <si>
    <t>生年月日</t>
    <rPh sb="0" eb="2">
      <t>セイネン</t>
    </rPh>
    <rPh sb="2" eb="4">
      <t>ガッピ</t>
    </rPh>
    <phoneticPr fontId="3"/>
  </si>
  <si>
    <t>年齢</t>
    <rPh sb="0" eb="2">
      <t>ネンレイ</t>
    </rPh>
    <phoneticPr fontId="3"/>
  </si>
  <si>
    <t>現住所</t>
    <rPh sb="0" eb="3">
      <t>ゲンジュウショ</t>
    </rPh>
    <phoneticPr fontId="3"/>
  </si>
  <si>
    <t>男</t>
    <rPh sb="0" eb="1">
      <t>オトコ</t>
    </rPh>
    <phoneticPr fontId="3"/>
  </si>
  <si>
    <t>責任者</t>
    <rPh sb="0" eb="3">
      <t>セキニンシャ</t>
    </rPh>
    <phoneticPr fontId="3"/>
  </si>
  <si>
    <t>氏名</t>
    <rPh sb="0" eb="2">
      <t>しめい</t>
    </rPh>
    <phoneticPr fontId="5" type="Hiragana" alignment="distributed"/>
  </si>
  <si>
    <t>道場名</t>
    <rPh sb="0" eb="2">
      <t>ドウジョウ</t>
    </rPh>
    <rPh sb="2" eb="3">
      <t>メイ</t>
    </rPh>
    <phoneticPr fontId="3"/>
  </si>
  <si>
    <t>郡市連</t>
  </si>
  <si>
    <t>カテゴリ</t>
    <phoneticPr fontId="15" type="Hiragana" alignment="distributed"/>
  </si>
  <si>
    <t>金額</t>
    <rPh sb="0" eb="2">
      <t>きんがく</t>
    </rPh>
    <phoneticPr fontId="15" type="Hiragana" alignment="distributed"/>
  </si>
  <si>
    <t>人数</t>
    <rPh sb="0" eb="2">
      <t>にんずう</t>
    </rPh>
    <phoneticPr fontId="15" type="Hiragana" alignment="distributed"/>
  </si>
  <si>
    <t>合計</t>
    <rPh sb="0" eb="2">
      <t>ごうけい</t>
    </rPh>
    <phoneticPr fontId="15" type="Hiragana" alignment="distributed"/>
  </si>
  <si>
    <t>〒862-0950</t>
    <phoneticPr fontId="3"/>
  </si>
  <si>
    <t>ゆうちょ銀行</t>
    <rPh sb="4" eb="6">
      <t>ギンコウ</t>
    </rPh>
    <phoneticPr fontId="3"/>
  </si>
  <si>
    <t>熊本市水前寺5-23－2</t>
    <phoneticPr fontId="3"/>
  </si>
  <si>
    <t>支払証添付（原本自己保管）</t>
    <rPh sb="2" eb="3">
      <t>ショウ</t>
    </rPh>
    <phoneticPr fontId="3"/>
  </si>
  <si>
    <t>学年</t>
    <rPh sb="0" eb="2">
      <t>ガクネン</t>
    </rPh>
    <phoneticPr fontId="3"/>
  </si>
  <si>
    <t>0012345</t>
    <phoneticPr fontId="3"/>
  </si>
  <si>
    <t>住所</t>
    <rPh sb="0" eb="2">
      <t>ジュウショ</t>
    </rPh>
    <phoneticPr fontId="3"/>
  </si>
  <si>
    <t>電話</t>
    <rPh sb="0" eb="2">
      <t>デンワ</t>
    </rPh>
    <phoneticPr fontId="3"/>
  </si>
  <si>
    <t>郡市連</t>
    <phoneticPr fontId="3"/>
  </si>
  <si>
    <t>申請日</t>
    <rPh sb="0" eb="2">
      <t>シンセイ</t>
    </rPh>
    <rPh sb="2" eb="3">
      <t>ヒ</t>
    </rPh>
    <phoneticPr fontId="3"/>
  </si>
  <si>
    <t>申請日</t>
    <rPh sb="0" eb="2">
      <t>シンセイ</t>
    </rPh>
    <phoneticPr fontId="3"/>
  </si>
  <si>
    <t>▼選択▼</t>
    <rPh sb="1" eb="3">
      <t>センタク</t>
    </rPh>
    <phoneticPr fontId="3"/>
  </si>
  <si>
    <t>全空連
会員番号</t>
    <rPh sb="0" eb="1">
      <t>ゼン</t>
    </rPh>
    <rPh sb="1" eb="2">
      <t>クウ</t>
    </rPh>
    <rPh sb="2" eb="3">
      <t>レン</t>
    </rPh>
    <rPh sb="4" eb="6">
      <t>カイイン</t>
    </rPh>
    <rPh sb="6" eb="8">
      <t>バンゴウ</t>
    </rPh>
    <phoneticPr fontId="3"/>
  </si>
  <si>
    <t>県連
会員番号</t>
    <rPh sb="0" eb="2">
      <t>ケンレン</t>
    </rPh>
    <rPh sb="3" eb="5">
      <t>カイイン</t>
    </rPh>
    <rPh sb="5" eb="7">
      <t>バンゴウ</t>
    </rPh>
    <phoneticPr fontId="3"/>
  </si>
  <si>
    <t>熊本　太郎</t>
    <rPh sb="0" eb="2">
      <t>くまもと</t>
    </rPh>
    <rPh sb="3" eb="5">
      <t>たろう</t>
    </rPh>
    <phoneticPr fontId="5" type="Hiragana" alignment="distributed"/>
  </si>
  <si>
    <t>小計</t>
    <rPh sb="0" eb="2">
      <t>しょうけい</t>
    </rPh>
    <phoneticPr fontId="15" type="Hiragana" alignment="distributed"/>
  </si>
  <si>
    <t>※下記を入力してください</t>
    <rPh sb="1" eb="3">
      <t>カキ</t>
    </rPh>
    <rPh sb="4" eb="6">
      <t>ニュウリョク</t>
    </rPh>
    <phoneticPr fontId="3"/>
  </si>
  <si>
    <t>全てのページに反映されます</t>
    <rPh sb="0" eb="1">
      <t>スベ</t>
    </rPh>
    <rPh sb="7" eb="9">
      <t>ハンエイ</t>
    </rPh>
    <phoneticPr fontId="3"/>
  </si>
  <si>
    <t>くまモン</t>
    <phoneticPr fontId="3"/>
  </si>
  <si>
    <t>段位</t>
    <rPh sb="0" eb="2">
      <t>ダンイ</t>
    </rPh>
    <phoneticPr fontId="3"/>
  </si>
  <si>
    <t>5段</t>
    <rPh sb="1" eb="2">
      <t>ダン</t>
    </rPh>
    <phoneticPr fontId="3"/>
  </si>
  <si>
    <t>会派
流派</t>
    <rPh sb="0" eb="1">
      <t>カイ</t>
    </rPh>
    <rPh sb="1" eb="2">
      <t>ハ</t>
    </rPh>
    <rPh sb="3" eb="4">
      <t>リュウ</t>
    </rPh>
    <rPh sb="4" eb="5">
      <t>ハ</t>
    </rPh>
    <phoneticPr fontId="3"/>
  </si>
  <si>
    <t>支払証添付書</t>
    <phoneticPr fontId="3"/>
  </si>
  <si>
    <t>〒862-0950
熊本県熊本市水前寺5-23－2</t>
    <rPh sb="10" eb="13">
      <t>クマモトケン</t>
    </rPh>
    <phoneticPr fontId="3"/>
  </si>
  <si>
    <t>サブカテゴリ</t>
    <phoneticPr fontId="3"/>
  </si>
  <si>
    <t>01930-8-16833</t>
    <phoneticPr fontId="3"/>
  </si>
  <si>
    <t>【過払い】請求書</t>
    <rPh sb="1" eb="3">
      <t>カバラ</t>
    </rPh>
    <rPh sb="5" eb="8">
      <t>セイキュウショ</t>
    </rPh>
    <phoneticPr fontId="3"/>
  </si>
  <si>
    <t>送金者名</t>
    <rPh sb="0" eb="2">
      <t>ソウキン</t>
    </rPh>
    <rPh sb="2" eb="3">
      <t>シャ</t>
    </rPh>
    <rPh sb="3" eb="4">
      <t>メイ</t>
    </rPh>
    <phoneticPr fontId="3"/>
  </si>
  <si>
    <t>送金月日</t>
    <rPh sb="0" eb="2">
      <t>ソウキン</t>
    </rPh>
    <rPh sb="2" eb="4">
      <t>ガッピ</t>
    </rPh>
    <phoneticPr fontId="3"/>
  </si>
  <si>
    <t>返金機関</t>
    <rPh sb="0" eb="2">
      <t>ヘンキン</t>
    </rPh>
    <rPh sb="2" eb="4">
      <t>キカン</t>
    </rPh>
    <phoneticPr fontId="3"/>
  </si>
  <si>
    <t>返金口座</t>
    <rPh sb="0" eb="2">
      <t>ヘンキン</t>
    </rPh>
    <rPh sb="2" eb="4">
      <t>コウザ</t>
    </rPh>
    <phoneticPr fontId="3"/>
  </si>
  <si>
    <t>口座名義</t>
    <rPh sb="0" eb="2">
      <t>コウザ</t>
    </rPh>
    <rPh sb="2" eb="4">
      <t>メイギ</t>
    </rPh>
    <phoneticPr fontId="3"/>
  </si>
  <si>
    <t>支店</t>
    <rPh sb="0" eb="2">
      <t>シテン</t>
    </rPh>
    <phoneticPr fontId="3"/>
  </si>
  <si>
    <t>令和　年　月　日</t>
    <rPh sb="0" eb="2">
      <t>レイワ</t>
    </rPh>
    <rPh sb="3" eb="4">
      <t>ネン</t>
    </rPh>
    <rPh sb="5" eb="6">
      <t>ガツ</t>
    </rPh>
    <rPh sb="7" eb="8">
      <t>ニチ</t>
    </rPh>
    <phoneticPr fontId="3"/>
  </si>
  <si>
    <t>熊バンク</t>
    <rPh sb="0" eb="1">
      <t>クマ</t>
    </rPh>
    <phoneticPr fontId="3"/>
  </si>
  <si>
    <t>トマト支店</t>
    <rPh sb="3" eb="5">
      <t>シテン</t>
    </rPh>
    <phoneticPr fontId="3"/>
  </si>
  <si>
    <t>クマモン</t>
    <phoneticPr fontId="3"/>
  </si>
  <si>
    <t>送金金額</t>
    <rPh sb="0" eb="2">
      <t>ソウキン</t>
    </rPh>
    <rPh sb="2" eb="4">
      <t>キンガク</t>
    </rPh>
    <phoneticPr fontId="3"/>
  </si>
  <si>
    <t>返金金額</t>
    <rPh sb="0" eb="2">
      <t>ヘンキン</t>
    </rPh>
    <rPh sb="2" eb="4">
      <t>キンガク</t>
    </rPh>
    <phoneticPr fontId="3"/>
  </si>
  <si>
    <t>過払金額</t>
    <rPh sb="0" eb="1">
      <t>カ</t>
    </rPh>
    <rPh sb="1" eb="2">
      <t>ハラ</t>
    </rPh>
    <rPh sb="2" eb="4">
      <t>キンガク</t>
    </rPh>
    <phoneticPr fontId="3"/>
  </si>
  <si>
    <t>説明文</t>
    <rPh sb="0" eb="2">
      <t>セツメイ</t>
    </rPh>
    <rPh sb="2" eb="3">
      <t>ブン</t>
    </rPh>
    <phoneticPr fontId="3"/>
  </si>
  <si>
    <t>理由・時系列を明確に！</t>
    <rPh sb="0" eb="2">
      <t>リユウ</t>
    </rPh>
    <rPh sb="3" eb="6">
      <t>ジケイレツ</t>
    </rPh>
    <rPh sb="7" eb="9">
      <t>メイカク</t>
    </rPh>
    <phoneticPr fontId="3"/>
  </si>
  <si>
    <t>郵送の場合は免状を縮小コピーしてＡ4でください（写真不可）</t>
    <rPh sb="0" eb="2">
      <t>ユウソウ</t>
    </rPh>
    <rPh sb="3" eb="5">
      <t>バアイ</t>
    </rPh>
    <rPh sb="6" eb="8">
      <t>メンジョウ</t>
    </rPh>
    <rPh sb="9" eb="11">
      <t>シュクショウ</t>
    </rPh>
    <rPh sb="24" eb="26">
      <t>シャシン</t>
    </rPh>
    <rPh sb="26" eb="28">
      <t>フカ</t>
    </rPh>
    <phoneticPr fontId="3"/>
  </si>
  <si>
    <t>登録料【初段】（諸会派からの公認段位移行）</t>
    <rPh sb="0" eb="3">
      <t>トウロクリョウ</t>
    </rPh>
    <rPh sb="4" eb="5">
      <t>ショ</t>
    </rPh>
    <rPh sb="5" eb="6">
      <t>ダン</t>
    </rPh>
    <rPh sb="8" eb="9">
      <t>ショ</t>
    </rPh>
    <rPh sb="9" eb="11">
      <t>カイハ</t>
    </rPh>
    <rPh sb="14" eb="16">
      <t>コウニン</t>
    </rPh>
    <rPh sb="16" eb="18">
      <t>ダンイ</t>
    </rPh>
    <rPh sb="18" eb="20">
      <t>イコウ</t>
    </rPh>
    <phoneticPr fontId="3"/>
  </si>
  <si>
    <t>登録料【弐段】（諸会派からの公認段位移行）</t>
    <rPh sb="0" eb="3">
      <t>トウロクリョウ</t>
    </rPh>
    <rPh sb="4" eb="5">
      <t>２</t>
    </rPh>
    <rPh sb="5" eb="6">
      <t>ダン</t>
    </rPh>
    <rPh sb="8" eb="9">
      <t>ショ</t>
    </rPh>
    <rPh sb="9" eb="11">
      <t>カイハ</t>
    </rPh>
    <rPh sb="14" eb="16">
      <t>コウニン</t>
    </rPh>
    <rPh sb="16" eb="18">
      <t>ダンイ</t>
    </rPh>
    <rPh sb="18" eb="20">
      <t>イコウ</t>
    </rPh>
    <phoneticPr fontId="3"/>
  </si>
  <si>
    <t>登録料【参段】（諸会派からの公認段位移行）</t>
    <rPh sb="0" eb="3">
      <t>トウロクリョウ</t>
    </rPh>
    <rPh sb="4" eb="5">
      <t>３</t>
    </rPh>
    <rPh sb="5" eb="6">
      <t>ダン</t>
    </rPh>
    <rPh sb="8" eb="9">
      <t>ショ</t>
    </rPh>
    <rPh sb="9" eb="11">
      <t>カイハ</t>
    </rPh>
    <rPh sb="14" eb="16">
      <t>コウニン</t>
    </rPh>
    <rPh sb="16" eb="18">
      <t>ダンイ</t>
    </rPh>
    <rPh sb="18" eb="20">
      <t>イコウ</t>
    </rPh>
    <phoneticPr fontId="3"/>
  </si>
  <si>
    <t>郵送料</t>
    <rPh sb="0" eb="3">
      <t>ユウソウリョウ</t>
    </rPh>
    <phoneticPr fontId="3"/>
  </si>
  <si>
    <t>ホームページで投稿する場合は</t>
    <rPh sb="7" eb="9">
      <t>トウコウ</t>
    </rPh>
    <rPh sb="11" eb="13">
      <t>バアイ</t>
    </rPh>
    <phoneticPr fontId="3"/>
  </si>
  <si>
    <t>申請書はエクセル書式で添付をお願い致します</t>
    <rPh sb="0" eb="2">
      <t>シンセイ</t>
    </rPh>
    <rPh sb="2" eb="3">
      <t>ショ</t>
    </rPh>
    <rPh sb="8" eb="10">
      <t>ショシキ</t>
    </rPh>
    <rPh sb="11" eb="13">
      <t>テンプ</t>
    </rPh>
    <rPh sb="15" eb="16">
      <t>ネガ</t>
    </rPh>
    <rPh sb="17" eb="18">
      <t>イタ</t>
    </rPh>
    <phoneticPr fontId="3"/>
  </si>
  <si>
    <t>ＰＤＦでの投稿はしないでください。</t>
    <rPh sb="5" eb="7">
      <t>トウコウ</t>
    </rPh>
    <phoneticPr fontId="3"/>
  </si>
  <si>
    <t>免状等の投稿はスキャンデータ（ＰＤＦ）かもしくは画像データ（.jpg）でお願い致します。</t>
    <rPh sb="0" eb="2">
      <t>メンジョウ</t>
    </rPh>
    <rPh sb="2" eb="3">
      <t>トウ</t>
    </rPh>
    <rPh sb="4" eb="6">
      <t>トウコウ</t>
    </rPh>
    <rPh sb="24" eb="26">
      <t>ガゾウ</t>
    </rPh>
    <rPh sb="37" eb="38">
      <t>ネガ</t>
    </rPh>
    <rPh sb="39" eb="40">
      <t>イタ</t>
    </rPh>
    <phoneticPr fontId="3"/>
  </si>
  <si>
    <t>郵送で申請書類を提出する場合は</t>
    <rPh sb="0" eb="2">
      <t>ユウソウ</t>
    </rPh>
    <rPh sb="3" eb="6">
      <t>シンセイショ</t>
    </rPh>
    <rPh sb="6" eb="7">
      <t>ルイ</t>
    </rPh>
    <rPh sb="8" eb="10">
      <t>テイシュツ</t>
    </rPh>
    <rPh sb="12" eb="14">
      <t>バアイ</t>
    </rPh>
    <phoneticPr fontId="3"/>
  </si>
  <si>
    <t>手書きの場合はできる限り楷書で見やすいように大きく記入をしてください。</t>
    <rPh sb="0" eb="2">
      <t>テガ</t>
    </rPh>
    <rPh sb="4" eb="6">
      <t>バアイ</t>
    </rPh>
    <rPh sb="10" eb="11">
      <t>カギ</t>
    </rPh>
    <rPh sb="12" eb="14">
      <t>カイショ</t>
    </rPh>
    <rPh sb="15" eb="16">
      <t>ミ</t>
    </rPh>
    <rPh sb="22" eb="23">
      <t>オオ</t>
    </rPh>
    <rPh sb="25" eb="27">
      <t>キニュウ</t>
    </rPh>
    <phoneticPr fontId="3"/>
  </si>
  <si>
    <t>（特にＦＡＸの場合は非常に見えずらいので登録作業ができません）</t>
    <rPh sb="1" eb="2">
      <t>トク</t>
    </rPh>
    <rPh sb="7" eb="9">
      <t>バアイ</t>
    </rPh>
    <rPh sb="10" eb="12">
      <t>ヒジョウ</t>
    </rPh>
    <rPh sb="13" eb="14">
      <t>ミ</t>
    </rPh>
    <rPh sb="20" eb="22">
      <t>トウロク</t>
    </rPh>
    <rPh sb="22" eb="24">
      <t>サギョウ</t>
    </rPh>
    <phoneticPr fontId="3"/>
  </si>
  <si>
    <t>免状等は縮小コピーしてＡ4でご提出ください。</t>
    <rPh sb="0" eb="2">
      <t>メンジョウ</t>
    </rPh>
    <rPh sb="4" eb="6">
      <t>シュクショウ</t>
    </rPh>
    <rPh sb="15" eb="17">
      <t>テイシュツ</t>
    </rPh>
    <phoneticPr fontId="3"/>
  </si>
  <si>
    <t>（A5など写真でのご提出はされないようにお願い致します）</t>
    <rPh sb="5" eb="7">
      <t>シャシン</t>
    </rPh>
    <rPh sb="10" eb="12">
      <t>テイシュツ</t>
    </rPh>
    <rPh sb="21" eb="22">
      <t>ネガ</t>
    </rPh>
    <rPh sb="23" eb="24">
      <t>イタ</t>
    </rPh>
    <phoneticPr fontId="3"/>
  </si>
  <si>
    <t>手書きで記入する場合は計算式が入力されてますの項目を空欄にしてお使いください。</t>
    <rPh sb="0" eb="2">
      <t>テガ</t>
    </rPh>
    <rPh sb="4" eb="6">
      <t>キニュウ</t>
    </rPh>
    <rPh sb="8" eb="10">
      <t>バアイ</t>
    </rPh>
    <rPh sb="11" eb="14">
      <t>ケイサンシキ</t>
    </rPh>
    <rPh sb="15" eb="17">
      <t>ニュウリョク</t>
    </rPh>
    <rPh sb="23" eb="25">
      <t>コウモク</t>
    </rPh>
    <rPh sb="26" eb="28">
      <t>クウラン</t>
    </rPh>
    <rPh sb="32" eb="33">
      <t>ツカ</t>
    </rPh>
    <phoneticPr fontId="3"/>
  </si>
  <si>
    <t>生年月日はS・H表記もしくは西暦記入のどちらかを入力すれば自動的に判別します</t>
    <rPh sb="0" eb="2">
      <t>セイネン</t>
    </rPh>
    <rPh sb="2" eb="4">
      <t>ガッピ</t>
    </rPh>
    <rPh sb="8" eb="10">
      <t>ヒョウキ</t>
    </rPh>
    <rPh sb="14" eb="16">
      <t>セイレキ</t>
    </rPh>
    <rPh sb="16" eb="18">
      <t>キニュウ</t>
    </rPh>
    <rPh sb="24" eb="26">
      <t>ニュウリョク</t>
    </rPh>
    <rPh sb="29" eb="32">
      <t>ジドウテキ</t>
    </rPh>
    <rPh sb="33" eb="35">
      <t>ハンベツ</t>
    </rPh>
    <phoneticPr fontId="3"/>
  </si>
  <si>
    <t>年齢は生年月日を記入すると自動的に入力されます</t>
    <rPh sb="0" eb="2">
      <t>ネンレイ</t>
    </rPh>
    <rPh sb="3" eb="5">
      <t>セイネン</t>
    </rPh>
    <rPh sb="5" eb="7">
      <t>ガッピ</t>
    </rPh>
    <rPh sb="8" eb="10">
      <t>キニュウ</t>
    </rPh>
    <rPh sb="13" eb="16">
      <t>ジドウテキ</t>
    </rPh>
    <rPh sb="17" eb="19">
      <t>ニュウリョク</t>
    </rPh>
    <phoneticPr fontId="3"/>
  </si>
  <si>
    <t>氏名のふりがなをまちがえないように記入してください</t>
    <rPh sb="0" eb="2">
      <t>シメイ</t>
    </rPh>
    <rPh sb="17" eb="19">
      <t>キニュウ</t>
    </rPh>
    <phoneticPr fontId="3"/>
  </si>
  <si>
    <t>学年も同じく自動で判別して入力されます</t>
    <rPh sb="0" eb="2">
      <t>ガクネン</t>
    </rPh>
    <rPh sb="3" eb="4">
      <t>オナ</t>
    </rPh>
    <rPh sb="6" eb="8">
      <t>ジドウ</t>
    </rPh>
    <rPh sb="9" eb="11">
      <t>ハンベツ</t>
    </rPh>
    <rPh sb="13" eb="15">
      <t>ニュウリョク</t>
    </rPh>
    <phoneticPr fontId="3"/>
  </si>
  <si>
    <t>（一般のみ手動で入力ください）</t>
    <rPh sb="1" eb="3">
      <t>イッパン</t>
    </rPh>
    <rPh sb="5" eb="7">
      <t>シュドウ</t>
    </rPh>
    <rPh sb="8" eb="10">
      <t>ニュウリョク</t>
    </rPh>
    <phoneticPr fontId="3"/>
  </si>
  <si>
    <t>　★注意事項</t>
    <rPh sb="2" eb="4">
      <t>チュウイ</t>
    </rPh>
    <rPh sb="4" eb="6">
      <t>ジコウ</t>
    </rPh>
    <phoneticPr fontId="3"/>
  </si>
  <si>
    <t>左記写真は見本です</t>
    <rPh sb="0" eb="2">
      <t>サキ</t>
    </rPh>
    <rPh sb="2" eb="4">
      <t>シャシン</t>
    </rPh>
    <rPh sb="5" eb="7">
      <t>ミホン</t>
    </rPh>
    <phoneticPr fontId="3"/>
  </si>
  <si>
    <t>エクセルメニューバー⇒挿入⇒画像を選択して貼り付けてください。</t>
    <rPh sb="11" eb="13">
      <t>ソウニュウ</t>
    </rPh>
    <rPh sb="14" eb="16">
      <t>ガゾウ</t>
    </rPh>
    <rPh sb="17" eb="19">
      <t>センタク</t>
    </rPh>
    <rPh sb="21" eb="22">
      <t>ハ</t>
    </rPh>
    <rPh sb="23" eb="24">
      <t>ツ</t>
    </rPh>
    <phoneticPr fontId="3"/>
  </si>
  <si>
    <t>（例）スマホで写真を撮りパソコンにデータを送りあとはエクセルにて読み込む</t>
    <rPh sb="1" eb="2">
      <t>レイ</t>
    </rPh>
    <rPh sb="7" eb="9">
      <t>シャシン</t>
    </rPh>
    <rPh sb="10" eb="11">
      <t>ト</t>
    </rPh>
    <rPh sb="21" eb="22">
      <t>オク</t>
    </rPh>
    <rPh sb="32" eb="33">
      <t>ヨ</t>
    </rPh>
    <rPh sb="34" eb="35">
      <t>コ</t>
    </rPh>
    <phoneticPr fontId="3"/>
  </si>
  <si>
    <t>名簿の欄が足らない場合はシートを追加してコピーしてお使いください。</t>
    <rPh sb="0" eb="2">
      <t>メイボ</t>
    </rPh>
    <rPh sb="3" eb="4">
      <t>ラン</t>
    </rPh>
    <rPh sb="5" eb="6">
      <t>タ</t>
    </rPh>
    <rPh sb="9" eb="11">
      <t>バアイ</t>
    </rPh>
    <rPh sb="16" eb="18">
      <t>ツイカ</t>
    </rPh>
    <rPh sb="26" eb="27">
      <t>ツカ</t>
    </rPh>
    <phoneticPr fontId="3"/>
  </si>
  <si>
    <t>使わないその他の申請書のシートは削除してお使いください。</t>
    <rPh sb="0" eb="1">
      <t>ツカ</t>
    </rPh>
    <rPh sb="6" eb="7">
      <t>タ</t>
    </rPh>
    <rPh sb="8" eb="11">
      <t>シンセイショ</t>
    </rPh>
    <rPh sb="16" eb="18">
      <t>サクジョ</t>
    </rPh>
    <rPh sb="21" eb="22">
      <t>ツカ</t>
    </rPh>
    <phoneticPr fontId="3"/>
  </si>
  <si>
    <t>取得年月日</t>
    <rPh sb="0" eb="2">
      <t>シュトク</t>
    </rPh>
    <rPh sb="2" eb="5">
      <t>ネンガッピ</t>
    </rPh>
    <phoneticPr fontId="3"/>
  </si>
  <si>
    <t>和道会</t>
    <rPh sb="0" eb="2">
      <t>ワドウ</t>
    </rPh>
    <rPh sb="2" eb="3">
      <t>カイ</t>
    </rPh>
    <phoneticPr fontId="3"/>
  </si>
  <si>
    <t>糸東会</t>
    <rPh sb="0" eb="1">
      <t>シ</t>
    </rPh>
    <rPh sb="1" eb="2">
      <t>トウ</t>
    </rPh>
    <rPh sb="2" eb="3">
      <t>カイ</t>
    </rPh>
    <phoneticPr fontId="3"/>
  </si>
  <si>
    <t>剛柔会</t>
    <rPh sb="0" eb="2">
      <t>ゴウジュウ</t>
    </rPh>
    <rPh sb="2" eb="3">
      <t>カイ</t>
    </rPh>
    <phoneticPr fontId="3"/>
  </si>
  <si>
    <t>連合会</t>
    <rPh sb="0" eb="2">
      <t>レンゴウ</t>
    </rPh>
    <rPh sb="2" eb="3">
      <t>カイ</t>
    </rPh>
    <phoneticPr fontId="3"/>
  </si>
  <si>
    <t>松濤館</t>
    <rPh sb="0" eb="3">
      <t>ショウトウカン</t>
    </rPh>
    <phoneticPr fontId="3"/>
  </si>
  <si>
    <t>★会派の段位を公認段位に移行する手続きは会派に申請をしてください。県連では対応致しません。</t>
    <rPh sb="1" eb="3">
      <t>カイハ</t>
    </rPh>
    <rPh sb="4" eb="6">
      <t>ダンイ</t>
    </rPh>
    <rPh sb="7" eb="9">
      <t>コウニン</t>
    </rPh>
    <rPh sb="9" eb="11">
      <t>ダンイ</t>
    </rPh>
    <rPh sb="12" eb="14">
      <t>イコウ</t>
    </rPh>
    <rPh sb="16" eb="18">
      <t>テツヅ</t>
    </rPh>
    <rPh sb="20" eb="22">
      <t>カイハ</t>
    </rPh>
    <rPh sb="23" eb="25">
      <t>シンセイ</t>
    </rPh>
    <rPh sb="33" eb="35">
      <t>ケンレン</t>
    </rPh>
    <rPh sb="37" eb="39">
      <t>タイオウ</t>
    </rPh>
    <rPh sb="39" eb="40">
      <t>イタ</t>
    </rPh>
    <phoneticPr fontId="3"/>
  </si>
  <si>
    <t>★会派で取得した公認段位免状コピーを添付してください。</t>
    <rPh sb="1" eb="3">
      <t>カイハ</t>
    </rPh>
    <rPh sb="4" eb="6">
      <t>シュトク</t>
    </rPh>
    <rPh sb="8" eb="10">
      <t>コウニン</t>
    </rPh>
    <rPh sb="10" eb="12">
      <t>ダンイ</t>
    </rPh>
    <rPh sb="12" eb="14">
      <t>メンジョウ</t>
    </rPh>
    <rPh sb="18" eb="20">
      <t>テンプ</t>
    </rPh>
    <phoneticPr fontId="3"/>
  </si>
  <si>
    <t>公認段位移行</t>
    <rPh sb="0" eb="2">
      <t>コウニン</t>
    </rPh>
    <rPh sb="2" eb="4">
      <t>ダンイ</t>
    </rPh>
    <rPh sb="4" eb="6">
      <t>イコウ</t>
    </rPh>
    <phoneticPr fontId="3"/>
  </si>
  <si>
    <t>少年段位移行</t>
    <rPh sb="0" eb="2">
      <t>ショウネン</t>
    </rPh>
    <rPh sb="2" eb="4">
      <t>ダンイ</t>
    </rPh>
    <rPh sb="4" eb="6">
      <t>イコウ</t>
    </rPh>
    <phoneticPr fontId="3"/>
  </si>
  <si>
    <t>少年【公認初段審査会】申請書</t>
    <rPh sb="0" eb="2">
      <t>ショウネン</t>
    </rPh>
    <rPh sb="3" eb="5">
      <t>コウニン</t>
    </rPh>
    <rPh sb="5" eb="7">
      <t>ショダン</t>
    </rPh>
    <rPh sb="7" eb="10">
      <t>シンサカイ</t>
    </rPh>
    <phoneticPr fontId="3"/>
  </si>
  <si>
    <t>一般【公認初段審査会】申請書</t>
    <rPh sb="0" eb="2">
      <t>イッパン</t>
    </rPh>
    <rPh sb="3" eb="5">
      <t>コウニン</t>
    </rPh>
    <rPh sb="5" eb="7">
      <t>ショダン</t>
    </rPh>
    <rPh sb="7" eb="10">
      <t>シンサカイ</t>
    </rPh>
    <phoneticPr fontId="3"/>
  </si>
  <si>
    <t>少年、一般</t>
    <rPh sb="0" eb="2">
      <t>ショウネン</t>
    </rPh>
    <rPh sb="3" eb="5">
      <t>イッパン</t>
    </rPh>
    <phoneticPr fontId="3"/>
  </si>
  <si>
    <t>段位受審料</t>
    <rPh sb="0" eb="2">
      <t>ダンイ</t>
    </rPh>
    <rPh sb="2" eb="4">
      <t>ジュシン</t>
    </rPh>
    <rPh sb="4" eb="5">
      <t>リョウ</t>
    </rPh>
    <phoneticPr fontId="3"/>
  </si>
  <si>
    <t>１級</t>
    <rPh sb="1" eb="2">
      <t>キュウ</t>
    </rPh>
    <phoneticPr fontId="3"/>
  </si>
  <si>
    <t>1級</t>
    <rPh sb="1" eb="2">
      <t>キュウ</t>
    </rPh>
    <phoneticPr fontId="3"/>
  </si>
  <si>
    <t>くまもん空手道連盟</t>
    <rPh sb="4" eb="6">
      <t>カラテ</t>
    </rPh>
    <rPh sb="6" eb="7">
      <t>ミチ</t>
    </rPh>
    <rPh sb="7" eb="9">
      <t>レンメイ</t>
    </rPh>
    <phoneticPr fontId="3"/>
  </si>
  <si>
    <t>〒８00-0000</t>
    <phoneticPr fontId="3"/>
  </si>
  <si>
    <t>くま市熊区小熊町５７０５－２</t>
    <rPh sb="2" eb="3">
      <t>シ</t>
    </rPh>
    <rPh sb="3" eb="4">
      <t>クマ</t>
    </rPh>
    <rPh sb="4" eb="5">
      <t>ク</t>
    </rPh>
    <rPh sb="5" eb="8">
      <t>オグマチョウ</t>
    </rPh>
    <phoneticPr fontId="3"/>
  </si>
  <si>
    <t>090-3333-3333</t>
    <phoneticPr fontId="3"/>
  </si>
  <si>
    <t>【公認少年段位移行】申請書(少年段位⇒一般段位）</t>
    <rPh sb="1" eb="3">
      <t>コウニン</t>
    </rPh>
    <rPh sb="3" eb="5">
      <t>ショウネン</t>
    </rPh>
    <rPh sb="5" eb="7">
      <t>ダンイ</t>
    </rPh>
    <rPh sb="7" eb="9">
      <t>イコウ</t>
    </rPh>
    <rPh sb="14" eb="16">
      <t>ショウネン</t>
    </rPh>
    <rPh sb="16" eb="18">
      <t>ダンイ</t>
    </rPh>
    <rPh sb="19" eb="21">
      <t>イッパン</t>
    </rPh>
    <rPh sb="21" eb="23">
      <t>ダンイ</t>
    </rPh>
    <phoneticPr fontId="3"/>
  </si>
  <si>
    <t>取得年月日</t>
    <rPh sb="0" eb="2">
      <t>シュトク</t>
    </rPh>
    <rPh sb="2" eb="3">
      <t>ネン</t>
    </rPh>
    <rPh sb="3" eb="5">
      <t>ガッピ</t>
    </rPh>
    <phoneticPr fontId="3"/>
  </si>
  <si>
    <t>県連以外の諸会派で取得した公認少年段位は県連移行登録が必要です。</t>
    <rPh sb="0" eb="1">
      <t>ケン</t>
    </rPh>
    <rPh sb="1" eb="2">
      <t>レン</t>
    </rPh>
    <rPh sb="2" eb="4">
      <t>イガイ</t>
    </rPh>
    <rPh sb="5" eb="6">
      <t>ショ</t>
    </rPh>
    <rPh sb="6" eb="8">
      <t>カイハ</t>
    </rPh>
    <rPh sb="9" eb="11">
      <t>シュトク</t>
    </rPh>
    <rPh sb="13" eb="15">
      <t>コウニン</t>
    </rPh>
    <rPh sb="15" eb="17">
      <t>ショウネン</t>
    </rPh>
    <rPh sb="17" eb="19">
      <t>ダンイ</t>
    </rPh>
    <rPh sb="20" eb="22">
      <t>ケンレン</t>
    </rPh>
    <rPh sb="22" eb="24">
      <t>イコウ</t>
    </rPh>
    <rPh sb="24" eb="26">
      <t>トウロク</t>
    </rPh>
    <rPh sb="27" eb="29">
      <t>ヒツヨウ</t>
    </rPh>
    <phoneticPr fontId="3"/>
  </si>
  <si>
    <t>公認段位移行登録申請書にてお申込みください。</t>
    <rPh sb="0" eb="2">
      <t>コウニン</t>
    </rPh>
    <rPh sb="2" eb="4">
      <t>ダンイ</t>
    </rPh>
    <rPh sb="4" eb="6">
      <t>イコウ</t>
    </rPh>
    <rPh sb="6" eb="8">
      <t>トウロク</t>
    </rPh>
    <rPh sb="8" eb="10">
      <t>シンセイ</t>
    </rPh>
    <rPh sb="10" eb="11">
      <t>ショ</t>
    </rPh>
    <rPh sb="14" eb="16">
      <t>モウシコ</t>
    </rPh>
    <phoneticPr fontId="3"/>
  </si>
  <si>
    <t>公認少年段位のコピー貼り付け（基本はＡ4）</t>
    <rPh sb="0" eb="2">
      <t>コウニン</t>
    </rPh>
    <rPh sb="2" eb="4">
      <t>ショウネン</t>
    </rPh>
    <rPh sb="4" eb="6">
      <t>ダンイ</t>
    </rPh>
    <rPh sb="10" eb="11">
      <t>ハ</t>
    </rPh>
    <rPh sb="12" eb="13">
      <t>ツ</t>
    </rPh>
    <rPh sb="15" eb="17">
      <t>キホン</t>
    </rPh>
    <phoneticPr fontId="3"/>
  </si>
  <si>
    <t>【公認段位移行】申請書(会派で取得した公認段位⇒県連に移行登録）</t>
    <rPh sb="1" eb="3">
      <t>コウニン</t>
    </rPh>
    <rPh sb="3" eb="5">
      <t>ダンイ</t>
    </rPh>
    <rPh sb="5" eb="7">
      <t>イコウ</t>
    </rPh>
    <rPh sb="12" eb="14">
      <t>カイハ</t>
    </rPh>
    <rPh sb="15" eb="17">
      <t>シュトク</t>
    </rPh>
    <rPh sb="19" eb="21">
      <t>コウニン</t>
    </rPh>
    <rPh sb="21" eb="23">
      <t>ダンイ</t>
    </rPh>
    <rPh sb="24" eb="26">
      <t>ケンレン</t>
    </rPh>
    <rPh sb="27" eb="29">
      <t>イコウ</t>
    </rPh>
    <rPh sb="29" eb="31">
      <t>トウロク</t>
    </rPh>
    <phoneticPr fontId="3"/>
  </si>
  <si>
    <t>くまもん道場</t>
    <rPh sb="4" eb="6">
      <t>ドウジョウ</t>
    </rPh>
    <phoneticPr fontId="3"/>
  </si>
  <si>
    <t>くまもん</t>
    <phoneticPr fontId="3"/>
  </si>
  <si>
    <t>公認級位移行登録シートに別途記入をして提出ください。</t>
    <rPh sb="0" eb="4">
      <t>コウニンキュウイ</t>
    </rPh>
    <rPh sb="4" eb="6">
      <t>イコウ</t>
    </rPh>
    <rPh sb="6" eb="8">
      <t>トウロク</t>
    </rPh>
    <rPh sb="12" eb="14">
      <t>ベット</t>
    </rPh>
    <rPh sb="14" eb="16">
      <t>キニュウ</t>
    </rPh>
    <rPh sb="19" eb="21">
      <t>テイシュツ</t>
    </rPh>
    <phoneticPr fontId="3"/>
  </si>
  <si>
    <t>和道流</t>
    <rPh sb="0" eb="2">
      <t>ワドウ</t>
    </rPh>
    <rPh sb="2" eb="3">
      <t>リュウ</t>
    </rPh>
    <phoneticPr fontId="3"/>
  </si>
  <si>
    <t>剛柔流</t>
    <rPh sb="0" eb="2">
      <t>ゴウジュウ</t>
    </rPh>
    <rPh sb="2" eb="3">
      <t>リュウ</t>
    </rPh>
    <phoneticPr fontId="3"/>
  </si>
  <si>
    <t>糸東流</t>
    <rPh sb="0" eb="1">
      <t>シ</t>
    </rPh>
    <rPh sb="1" eb="2">
      <t>トウ</t>
    </rPh>
    <rPh sb="2" eb="3">
      <t>リュウ</t>
    </rPh>
    <phoneticPr fontId="3"/>
  </si>
  <si>
    <t>＊県連にて級位を申請してなく他県連や会派で取得した公認級位は県連に移行登録が必要ですので</t>
    <rPh sb="1" eb="3">
      <t>ケンレン</t>
    </rPh>
    <rPh sb="5" eb="7">
      <t>キュウイ</t>
    </rPh>
    <rPh sb="8" eb="10">
      <t>シンセイ</t>
    </rPh>
    <rPh sb="14" eb="17">
      <t>タケンレン</t>
    </rPh>
    <rPh sb="18" eb="20">
      <t>カイハ</t>
    </rPh>
    <rPh sb="21" eb="23">
      <t>シュトク</t>
    </rPh>
    <rPh sb="25" eb="27">
      <t>コウニン</t>
    </rPh>
    <rPh sb="27" eb="29">
      <t>キュウイ</t>
    </rPh>
    <rPh sb="30" eb="32">
      <t>ケンレン</t>
    </rPh>
    <rPh sb="33" eb="35">
      <t>イコウ</t>
    </rPh>
    <rPh sb="35" eb="37">
      <t>トウロク</t>
    </rPh>
    <rPh sb="38" eb="40">
      <t>ヒツヨウ</t>
    </rPh>
    <phoneticPr fontId="3"/>
  </si>
  <si>
    <t>一般【公認弐段審査会】申請書</t>
    <rPh sb="0" eb="2">
      <t>イッパン</t>
    </rPh>
    <rPh sb="3" eb="5">
      <t>コウニン</t>
    </rPh>
    <rPh sb="5" eb="7">
      <t>ニダン</t>
    </rPh>
    <rPh sb="7" eb="10">
      <t>シンサカイ</t>
    </rPh>
    <phoneticPr fontId="3"/>
  </si>
  <si>
    <t>一般【公認参段審査会】申請書</t>
    <rPh sb="0" eb="2">
      <t>イッパン</t>
    </rPh>
    <rPh sb="3" eb="5">
      <t>コウニン</t>
    </rPh>
    <rPh sb="5" eb="6">
      <t>サン</t>
    </rPh>
    <rPh sb="6" eb="7">
      <t>ダン</t>
    </rPh>
    <rPh sb="7" eb="10">
      <t>シンサカイ</t>
    </rPh>
    <phoneticPr fontId="3"/>
  </si>
  <si>
    <t>記入は男女別・学年別で低学年から記入をお願い致します。</t>
    <rPh sb="0" eb="2">
      <t>キニュウ</t>
    </rPh>
    <rPh sb="3" eb="5">
      <t>ダンジョ</t>
    </rPh>
    <rPh sb="5" eb="6">
      <t>ベツ</t>
    </rPh>
    <rPh sb="7" eb="9">
      <t>ガクネン</t>
    </rPh>
    <rPh sb="9" eb="10">
      <t>ベツ</t>
    </rPh>
    <rPh sb="10" eb="11">
      <t>ネンベツ</t>
    </rPh>
    <rPh sb="11" eb="14">
      <t>テイガクネン</t>
    </rPh>
    <rPh sb="16" eb="18">
      <t>キニュウ</t>
    </rPh>
    <rPh sb="20" eb="21">
      <t>ネガ</t>
    </rPh>
    <rPh sb="22" eb="23">
      <t>イタ</t>
    </rPh>
    <phoneticPr fontId="3"/>
  </si>
  <si>
    <t>画素数を落として張り付けてください。（メール容量が大きくなるため、届きません）</t>
    <rPh sb="0" eb="3">
      <t>ガソスウ</t>
    </rPh>
    <rPh sb="4" eb="5">
      <t>オ</t>
    </rPh>
    <rPh sb="8" eb="9">
      <t>ハ</t>
    </rPh>
    <rPh sb="10" eb="11">
      <t>ツ</t>
    </rPh>
    <rPh sb="22" eb="24">
      <t>ヨウリョウ</t>
    </rPh>
    <rPh sb="25" eb="26">
      <t>オオ</t>
    </rPh>
    <rPh sb="33" eb="34">
      <t>トド</t>
    </rPh>
    <phoneticPr fontId="3"/>
  </si>
  <si>
    <t>0012346</t>
    <phoneticPr fontId="3"/>
  </si>
  <si>
    <t>女</t>
    <rPh sb="0" eb="1">
      <t>オンナ</t>
    </rPh>
    <phoneticPr fontId="3"/>
  </si>
  <si>
    <t>熊本　花子</t>
    <rPh sb="0" eb="2">
      <t>くまもと</t>
    </rPh>
    <rPh sb="3" eb="5">
      <t>はなこ</t>
    </rPh>
    <phoneticPr fontId="5" type="Hiragana" alignment="distributed"/>
  </si>
  <si>
    <t>熊本　桜子</t>
    <rPh sb="0" eb="2">
      <t>クマモト</t>
    </rPh>
    <rPh sb="3" eb="4">
      <t>サクラ</t>
    </rPh>
    <rPh sb="4" eb="5">
      <t>コ</t>
    </rPh>
    <phoneticPr fontId="3"/>
  </si>
  <si>
    <t>級位</t>
    <rPh sb="0" eb="1">
      <t>キュウ</t>
    </rPh>
    <rPh sb="1" eb="2">
      <t>イ</t>
    </rPh>
    <phoneticPr fontId="3"/>
  </si>
  <si>
    <t>0012347</t>
    <phoneticPr fontId="3"/>
  </si>
  <si>
    <t>0012348</t>
    <phoneticPr fontId="3"/>
  </si>
  <si>
    <t>（　見　　本　）</t>
    <rPh sb="2" eb="3">
      <t>ミ</t>
    </rPh>
    <rPh sb="5" eb="6">
      <t>ホン</t>
    </rPh>
    <phoneticPr fontId="3"/>
  </si>
  <si>
    <t>公認1級位のコピー貼り付け（名刺サイズ程度）</t>
    <rPh sb="0" eb="2">
      <t>コウニン</t>
    </rPh>
    <rPh sb="3" eb="4">
      <t>キュウ</t>
    </rPh>
    <rPh sb="9" eb="10">
      <t>ハ</t>
    </rPh>
    <rPh sb="11" eb="12">
      <t>ツ</t>
    </rPh>
    <rPh sb="14" eb="16">
      <t>メイシ</t>
    </rPh>
    <rPh sb="19" eb="21">
      <t>テイド</t>
    </rPh>
    <phoneticPr fontId="3"/>
  </si>
  <si>
    <t>熊本　次郎</t>
    <rPh sb="0" eb="2">
      <t>クマモト</t>
    </rPh>
    <rPh sb="3" eb="5">
      <t>ジロウ</t>
    </rPh>
    <phoneticPr fontId="3"/>
  </si>
  <si>
    <t>記入は男女別・学年別で低学年から記入をお願い致します。（小学校～中学校～高校～大学～一般）</t>
    <rPh sb="0" eb="2">
      <t>キニュウ</t>
    </rPh>
    <rPh sb="3" eb="5">
      <t>ダンジョ</t>
    </rPh>
    <rPh sb="5" eb="6">
      <t>ベツ</t>
    </rPh>
    <rPh sb="7" eb="9">
      <t>ガクネン</t>
    </rPh>
    <rPh sb="9" eb="10">
      <t>ベツ</t>
    </rPh>
    <rPh sb="10" eb="11">
      <t>ネンベツ</t>
    </rPh>
    <rPh sb="11" eb="14">
      <t>テイガクネン</t>
    </rPh>
    <rPh sb="16" eb="18">
      <t>キニュウ</t>
    </rPh>
    <rPh sb="20" eb="21">
      <t>ネガ</t>
    </rPh>
    <rPh sb="22" eb="23">
      <t>イタ</t>
    </rPh>
    <rPh sb="28" eb="31">
      <t>ショウガッコウ</t>
    </rPh>
    <rPh sb="32" eb="35">
      <t>チュウガッコウ</t>
    </rPh>
    <rPh sb="36" eb="38">
      <t>コウコウ</t>
    </rPh>
    <rPh sb="39" eb="41">
      <t>ダイガク</t>
    </rPh>
    <rPh sb="42" eb="44">
      <t>イッパン</t>
    </rPh>
    <phoneticPr fontId="3"/>
  </si>
  <si>
    <t>支払い及び申請についての注意事項</t>
    <rPh sb="0" eb="2">
      <t>シハラ</t>
    </rPh>
    <rPh sb="3" eb="4">
      <t>オヨ</t>
    </rPh>
    <rPh sb="5" eb="7">
      <t>シンセイ</t>
    </rPh>
    <rPh sb="12" eb="16">
      <t>チュウイジコウ</t>
    </rPh>
    <phoneticPr fontId="3"/>
  </si>
  <si>
    <t>①申請書を記入する場合は入らないシートは削除してお使いください。</t>
    <rPh sb="1" eb="3">
      <t>シンセイ</t>
    </rPh>
    <rPh sb="3" eb="4">
      <t>ショ</t>
    </rPh>
    <rPh sb="5" eb="7">
      <t>キニュウ</t>
    </rPh>
    <rPh sb="9" eb="11">
      <t>バアイ</t>
    </rPh>
    <rPh sb="12" eb="13">
      <t>イ</t>
    </rPh>
    <rPh sb="20" eb="22">
      <t>サクジョ</t>
    </rPh>
    <rPh sb="25" eb="26">
      <t>ツカ</t>
    </rPh>
    <phoneticPr fontId="3"/>
  </si>
  <si>
    <t>②例が記入してある場合や見本写真がある場合は削除してください。</t>
    <rPh sb="1" eb="2">
      <t>レイ</t>
    </rPh>
    <rPh sb="3" eb="5">
      <t>キニュウ</t>
    </rPh>
    <rPh sb="9" eb="11">
      <t>バアイ</t>
    </rPh>
    <rPh sb="12" eb="14">
      <t>ミホン</t>
    </rPh>
    <rPh sb="14" eb="16">
      <t>シャシン</t>
    </rPh>
    <rPh sb="19" eb="21">
      <t>バアイ</t>
    </rPh>
    <rPh sb="22" eb="24">
      <t>サクジョ</t>
    </rPh>
    <phoneticPr fontId="3"/>
  </si>
  <si>
    <t>③全空連番号は申請中は受付けませんので必ず全空連申請後、会員ページより会員証の写しを写メして添付してください。</t>
    <rPh sb="1" eb="4">
      <t>ゼンソラレン</t>
    </rPh>
    <rPh sb="4" eb="6">
      <t>バンゴウ</t>
    </rPh>
    <rPh sb="7" eb="10">
      <t>シンセイチュウ</t>
    </rPh>
    <rPh sb="11" eb="12">
      <t>ウ</t>
    </rPh>
    <rPh sb="12" eb="13">
      <t>ツ</t>
    </rPh>
    <rPh sb="19" eb="20">
      <t>カナラ</t>
    </rPh>
    <rPh sb="21" eb="22">
      <t>ゼン</t>
    </rPh>
    <rPh sb="22" eb="23">
      <t>ソラ</t>
    </rPh>
    <rPh sb="23" eb="24">
      <t>レン</t>
    </rPh>
    <rPh sb="24" eb="27">
      <t>シンセイゴ</t>
    </rPh>
    <rPh sb="28" eb="30">
      <t>カイイン</t>
    </rPh>
    <rPh sb="35" eb="38">
      <t>カイインショウ</t>
    </rPh>
    <rPh sb="39" eb="40">
      <t>ウツ</t>
    </rPh>
    <rPh sb="42" eb="43">
      <t>シャ</t>
    </rPh>
    <rPh sb="46" eb="48">
      <t>テンプ</t>
    </rPh>
    <phoneticPr fontId="3"/>
  </si>
  <si>
    <t>④申請は道場長もしくは申請担当者が責任をもって記入し支払証に道場名、責任者名、項目を書いて支払いをお願い致します。</t>
    <rPh sb="1" eb="3">
      <t>シンセイ</t>
    </rPh>
    <rPh sb="4" eb="6">
      <t>ドウジョウ</t>
    </rPh>
    <rPh sb="6" eb="7">
      <t>チョウ</t>
    </rPh>
    <rPh sb="11" eb="13">
      <t>シンセイ</t>
    </rPh>
    <rPh sb="13" eb="15">
      <t>タントウ</t>
    </rPh>
    <rPh sb="15" eb="16">
      <t>シャ</t>
    </rPh>
    <rPh sb="17" eb="19">
      <t>セキニン</t>
    </rPh>
    <rPh sb="23" eb="25">
      <t>キニュウ</t>
    </rPh>
    <rPh sb="26" eb="28">
      <t>シハラ</t>
    </rPh>
    <rPh sb="28" eb="29">
      <t>ショウ</t>
    </rPh>
    <rPh sb="30" eb="33">
      <t>ドウジョウメイ</t>
    </rPh>
    <rPh sb="34" eb="38">
      <t>セキニンシャメイ</t>
    </rPh>
    <rPh sb="39" eb="41">
      <t>コウモク</t>
    </rPh>
    <rPh sb="42" eb="43">
      <t>カ</t>
    </rPh>
    <rPh sb="45" eb="47">
      <t>シハラ</t>
    </rPh>
    <rPh sb="50" eb="51">
      <t>ネガ</t>
    </rPh>
    <rPh sb="52" eb="53">
      <t>イタ</t>
    </rPh>
    <phoneticPr fontId="3"/>
  </si>
  <si>
    <t>⑤個人ごとの申請は受け付けませんので必ず道場・学校ごと申請をして、追加がある場合は同じ申請書に追加して再申し込みすること。</t>
    <rPh sb="1" eb="3">
      <t>コジン</t>
    </rPh>
    <rPh sb="6" eb="8">
      <t>シンセイ</t>
    </rPh>
    <rPh sb="9" eb="10">
      <t>ウ</t>
    </rPh>
    <rPh sb="11" eb="12">
      <t>ツ</t>
    </rPh>
    <rPh sb="18" eb="19">
      <t>カナラ</t>
    </rPh>
    <rPh sb="20" eb="22">
      <t>ドウジョウ</t>
    </rPh>
    <rPh sb="23" eb="25">
      <t>ガッコウ</t>
    </rPh>
    <rPh sb="27" eb="29">
      <t>シンセイ</t>
    </rPh>
    <rPh sb="33" eb="35">
      <t>ツイカ</t>
    </rPh>
    <rPh sb="38" eb="40">
      <t>バアイ</t>
    </rPh>
    <rPh sb="41" eb="42">
      <t>オナ</t>
    </rPh>
    <rPh sb="43" eb="45">
      <t>シンセイ</t>
    </rPh>
    <rPh sb="45" eb="46">
      <t>ショ</t>
    </rPh>
    <rPh sb="47" eb="49">
      <t>ツイカ</t>
    </rPh>
    <rPh sb="51" eb="52">
      <t>サイ</t>
    </rPh>
    <rPh sb="52" eb="53">
      <t>モウ</t>
    </rPh>
    <rPh sb="54" eb="55">
      <t>コ</t>
    </rPh>
    <phoneticPr fontId="3"/>
  </si>
  <si>
    <t>⑥支払いを個人にて支払うのは厳禁！！必ず道場・学校ごと、まとめて支払いをしてわかりやすいようにしてください。</t>
    <rPh sb="1" eb="3">
      <t>シハラ</t>
    </rPh>
    <rPh sb="5" eb="7">
      <t>コジン</t>
    </rPh>
    <rPh sb="9" eb="11">
      <t>シハラ</t>
    </rPh>
    <rPh sb="14" eb="16">
      <t>ゲンキン</t>
    </rPh>
    <rPh sb="18" eb="19">
      <t>カナラ</t>
    </rPh>
    <rPh sb="20" eb="22">
      <t>ドウジョウ</t>
    </rPh>
    <rPh sb="23" eb="25">
      <t>ガッコウ</t>
    </rPh>
    <rPh sb="32" eb="34">
      <t>シハラ</t>
    </rPh>
    <phoneticPr fontId="3"/>
  </si>
  <si>
    <t>⑦申請はエクセルデータ送付を基本とします。登録作業での名前間違い等を防ぐためです。、ご協力をお願いします。</t>
    <rPh sb="1" eb="3">
      <t>シンセイ</t>
    </rPh>
    <rPh sb="11" eb="13">
      <t>ソウフ</t>
    </rPh>
    <rPh sb="14" eb="16">
      <t>キホン</t>
    </rPh>
    <rPh sb="21" eb="25">
      <t>トウロクサギョウ</t>
    </rPh>
    <rPh sb="27" eb="31">
      <t>ナマエマチガ</t>
    </rPh>
    <rPh sb="32" eb="33">
      <t>トウ</t>
    </rPh>
    <rPh sb="34" eb="35">
      <t>フセ</t>
    </rPh>
    <rPh sb="43" eb="45">
      <t>キョウリョク</t>
    </rPh>
    <rPh sb="47" eb="48">
      <t>ネガ</t>
    </rPh>
    <phoneticPr fontId="3"/>
  </si>
  <si>
    <t>エクセルシートにすべて収まるようにできる限りPDFデータを使わずにお願い致します。</t>
    <rPh sb="11" eb="12">
      <t>オサ</t>
    </rPh>
    <rPh sb="20" eb="21">
      <t>カギ</t>
    </rPh>
    <rPh sb="29" eb="30">
      <t>ツカ</t>
    </rPh>
    <rPh sb="34" eb="35">
      <t>ネガ</t>
    </rPh>
    <rPh sb="36" eb="37">
      <t>イタ</t>
    </rPh>
    <phoneticPr fontId="3"/>
  </si>
  <si>
    <t>⑨事務局や担当者も本業を持って事務作業をしております、保護者からのお問い合わせなど</t>
    <rPh sb="1" eb="4">
      <t>ジムキョク</t>
    </rPh>
    <rPh sb="5" eb="8">
      <t>タントウシャ</t>
    </rPh>
    <rPh sb="9" eb="11">
      <t>ホンギョウ</t>
    </rPh>
    <rPh sb="12" eb="13">
      <t>モ</t>
    </rPh>
    <rPh sb="15" eb="17">
      <t>ジム</t>
    </rPh>
    <rPh sb="17" eb="19">
      <t>サギョウ</t>
    </rPh>
    <rPh sb="27" eb="30">
      <t>ホゴシャ</t>
    </rPh>
    <rPh sb="34" eb="35">
      <t>ト</t>
    </rPh>
    <rPh sb="36" eb="37">
      <t>ア</t>
    </rPh>
    <phoneticPr fontId="3"/>
  </si>
  <si>
    <t>で事務作業が止まり、作業が進まないことも多々あります。お問い合わせは道場責任者か学校責任者にてお願い致します。</t>
    <rPh sb="1" eb="5">
      <t>ジムサギョウ</t>
    </rPh>
    <rPh sb="6" eb="7">
      <t>ト</t>
    </rPh>
    <rPh sb="10" eb="12">
      <t>サギョウ</t>
    </rPh>
    <rPh sb="13" eb="14">
      <t>スス</t>
    </rPh>
    <rPh sb="20" eb="22">
      <t>タタ</t>
    </rPh>
    <rPh sb="28" eb="29">
      <t>ト</t>
    </rPh>
    <rPh sb="30" eb="31">
      <t>ア</t>
    </rPh>
    <rPh sb="34" eb="36">
      <t>ドウジョウ</t>
    </rPh>
    <rPh sb="36" eb="39">
      <t>セキニンシャ</t>
    </rPh>
    <rPh sb="40" eb="45">
      <t>ガッコウセキニンシャ</t>
    </rPh>
    <rPh sb="48" eb="49">
      <t>ネガ</t>
    </rPh>
    <rPh sb="50" eb="51">
      <t>イタ</t>
    </rPh>
    <phoneticPr fontId="3"/>
  </si>
  <si>
    <t>⑩手書きの場合は事務局でデータ入力作業をしなくてはならず、時間がかかりますので、皆様ご協力をお願い致します。</t>
    <rPh sb="1" eb="3">
      <t>テガ</t>
    </rPh>
    <rPh sb="5" eb="7">
      <t>バアイ</t>
    </rPh>
    <rPh sb="8" eb="10">
      <t>ジム</t>
    </rPh>
    <rPh sb="10" eb="11">
      <t>キョク</t>
    </rPh>
    <rPh sb="15" eb="17">
      <t>ニュウリョク</t>
    </rPh>
    <rPh sb="17" eb="19">
      <t>サギョウ</t>
    </rPh>
    <rPh sb="29" eb="31">
      <t>ジカン</t>
    </rPh>
    <rPh sb="40" eb="42">
      <t>ミナサマ</t>
    </rPh>
    <rPh sb="43" eb="45">
      <t>キョウリョク</t>
    </rPh>
    <rPh sb="47" eb="48">
      <t>ネガ</t>
    </rPh>
    <rPh sb="49" eb="50">
      <t>イタ</t>
    </rPh>
    <phoneticPr fontId="3"/>
  </si>
  <si>
    <r>
      <rPr>
        <sz val="16"/>
        <rFont val="HG丸ｺﾞｼｯｸM-PRO"/>
        <family val="3"/>
        <charset val="128"/>
      </rPr>
      <t>▼</t>
    </r>
    <r>
      <rPr>
        <sz val="16"/>
        <color rgb="FFFF0000"/>
        <rFont val="HG丸ｺﾞｼｯｸM-PRO"/>
        <family val="3"/>
        <charset val="128"/>
      </rPr>
      <t>ホームページ申込と県連メールに同時に申し込みをお願い致します。</t>
    </r>
    <r>
      <rPr>
        <sz val="16"/>
        <rFont val="HG丸ｺﾞｼｯｸM-PRO"/>
        <family val="3"/>
        <charset val="128"/>
      </rPr>
      <t>▼</t>
    </r>
    <rPh sb="7" eb="9">
      <t>モウシコミ</t>
    </rPh>
    <rPh sb="10" eb="12">
      <t>ケンレン</t>
    </rPh>
    <rPh sb="16" eb="18">
      <t>ドウジ</t>
    </rPh>
    <rPh sb="19" eb="20">
      <t>モウ</t>
    </rPh>
    <rPh sb="21" eb="22">
      <t>コ</t>
    </rPh>
    <rPh sb="25" eb="26">
      <t>ネガ</t>
    </rPh>
    <rPh sb="27" eb="28">
      <t>イタ</t>
    </rPh>
    <phoneticPr fontId="3"/>
  </si>
  <si>
    <t>申請書は【Excelデータ】で添付、【PDF】での投稿は禁止</t>
    <rPh sb="0" eb="2">
      <t>シンセイ</t>
    </rPh>
    <rPh sb="2" eb="3">
      <t>ショ</t>
    </rPh>
    <rPh sb="15" eb="17">
      <t>テンプ</t>
    </rPh>
    <phoneticPr fontId="3"/>
  </si>
  <si>
    <t>県連メールアドレス’　karate.k@abelia.ocn.ne.jp</t>
    <rPh sb="0" eb="2">
      <t>ケンレン</t>
    </rPh>
    <phoneticPr fontId="3"/>
  </si>
  <si>
    <t>①会員登録有効期限切れの方は、申請も必ず行ってください。全空連は全空連HPで登録。</t>
    <phoneticPr fontId="3"/>
  </si>
  <si>
    <t>　未登録期間がある場合は、5年前まで遡っての登録が必要です。</t>
    <phoneticPr fontId="3"/>
  </si>
  <si>
    <t>　申し込みください。</t>
    <phoneticPr fontId="3"/>
  </si>
  <si>
    <t>③写真は張り付けて投稿可能ですが、画素数を落とさないとメールが届きませんので</t>
    <rPh sb="1" eb="3">
      <t>シャシン</t>
    </rPh>
    <rPh sb="4" eb="5">
      <t>ハ</t>
    </rPh>
    <rPh sb="6" eb="7">
      <t>ツ</t>
    </rPh>
    <rPh sb="9" eb="11">
      <t>トウコウ</t>
    </rPh>
    <rPh sb="11" eb="13">
      <t>カノウ</t>
    </rPh>
    <rPh sb="17" eb="20">
      <t>ガソスウ</t>
    </rPh>
    <rPh sb="21" eb="22">
      <t>オ</t>
    </rPh>
    <rPh sb="31" eb="32">
      <t>トド</t>
    </rPh>
    <phoneticPr fontId="3"/>
  </si>
  <si>
    <t>ご注意ください。PDFはできる限り使わずエクセルシートにすべてが収まるようにお願いします。</t>
    <rPh sb="1" eb="3">
      <t>チュウイ</t>
    </rPh>
    <rPh sb="15" eb="16">
      <t>カギ</t>
    </rPh>
    <rPh sb="17" eb="18">
      <t>ツカ</t>
    </rPh>
    <rPh sb="32" eb="33">
      <t>オサ</t>
    </rPh>
    <rPh sb="39" eb="40">
      <t>ネガ</t>
    </rPh>
    <phoneticPr fontId="3"/>
  </si>
  <si>
    <t>▼支払証の添付方法▼</t>
    <rPh sb="1" eb="3">
      <t>シハライ</t>
    </rPh>
    <rPh sb="3" eb="4">
      <t>ショウ</t>
    </rPh>
    <rPh sb="5" eb="7">
      <t>テンプ</t>
    </rPh>
    <rPh sb="7" eb="9">
      <t>ホウホウ</t>
    </rPh>
    <phoneticPr fontId="3"/>
  </si>
  <si>
    <t>Excelツールバー【挿入】→【画像】</t>
    <rPh sb="11" eb="13">
      <t>ソウニュウ</t>
    </rPh>
    <rPh sb="16" eb="18">
      <t>ガゾウ</t>
    </rPh>
    <phoneticPr fontId="3"/>
  </si>
  <si>
    <t>例：①スマホで撮影後、PCメールにデータを送信および共通メールアドレスにて下書き保存</t>
    <rPh sb="0" eb="1">
      <t>レイ</t>
    </rPh>
    <rPh sb="7" eb="10">
      <t>サツエイゴ</t>
    </rPh>
    <rPh sb="21" eb="23">
      <t>ソウシン</t>
    </rPh>
    <rPh sb="26" eb="28">
      <t>キョウツウ</t>
    </rPh>
    <rPh sb="37" eb="39">
      <t>シタガ</t>
    </rPh>
    <rPh sb="40" eb="42">
      <t>ホゾン</t>
    </rPh>
    <phoneticPr fontId="3"/>
  </si>
  <si>
    <t>写真データは画素数（容量）を落として添付</t>
    <rPh sb="0" eb="2">
      <t>シャシン</t>
    </rPh>
    <rPh sb="6" eb="9">
      <t>ガソスウ</t>
    </rPh>
    <rPh sb="10" eb="12">
      <t>ヨウリョウ</t>
    </rPh>
    <rPh sb="14" eb="15">
      <t>オ</t>
    </rPh>
    <rPh sb="18" eb="20">
      <t>テンプ</t>
    </rPh>
    <phoneticPr fontId="3"/>
  </si>
  <si>
    <t>　　②お家プリンターのスキャン機能活用</t>
    <rPh sb="4" eb="5">
      <t>ウチ</t>
    </rPh>
    <rPh sb="15" eb="17">
      <t>キノウ</t>
    </rPh>
    <rPh sb="17" eb="19">
      <t>カツヨウ</t>
    </rPh>
    <phoneticPr fontId="3"/>
  </si>
  <si>
    <t>※不要な項目は【行を削除】</t>
    <rPh sb="1" eb="3">
      <t>フヨウ</t>
    </rPh>
    <rPh sb="4" eb="6">
      <t>コウモク</t>
    </rPh>
    <rPh sb="8" eb="9">
      <t>ギョウ</t>
    </rPh>
    <rPh sb="10" eb="12">
      <t>サクジョ</t>
    </rPh>
    <phoneticPr fontId="3"/>
  </si>
  <si>
    <t>※申込原本（紙媒体・データ）および支払証は自己保管　（トラブル発生時、提出有）</t>
    <rPh sb="1" eb="3">
      <t>モウシコミ</t>
    </rPh>
    <rPh sb="3" eb="5">
      <t>ゲンポン</t>
    </rPh>
    <rPh sb="6" eb="7">
      <t>カミ</t>
    </rPh>
    <rPh sb="7" eb="9">
      <t>バイタイ</t>
    </rPh>
    <rPh sb="17" eb="19">
      <t>シハライ</t>
    </rPh>
    <rPh sb="19" eb="20">
      <t>ショウ</t>
    </rPh>
    <rPh sb="21" eb="23">
      <t>ジコ</t>
    </rPh>
    <rPh sb="23" eb="25">
      <t>ホカン</t>
    </rPh>
    <rPh sb="31" eb="34">
      <t>ハッセイジ</t>
    </rPh>
    <rPh sb="35" eb="37">
      <t>テイシュツ</t>
    </rPh>
    <rPh sb="37" eb="38">
      <t>ア</t>
    </rPh>
    <phoneticPr fontId="1"/>
  </si>
  <si>
    <t>(5年間は申請書、支払証は保管してください）</t>
    <rPh sb="2" eb="4">
      <t>ネンカン</t>
    </rPh>
    <rPh sb="5" eb="7">
      <t>シンセイ</t>
    </rPh>
    <rPh sb="7" eb="8">
      <t>ショ</t>
    </rPh>
    <rPh sb="9" eb="11">
      <t>シハラ</t>
    </rPh>
    <rPh sb="11" eb="12">
      <t>ショウ</t>
    </rPh>
    <rPh sb="13" eb="15">
      <t>ホカン</t>
    </rPh>
    <phoneticPr fontId="3"/>
  </si>
  <si>
    <t>少年初段から一般初段の移行</t>
    <rPh sb="0" eb="2">
      <t>ショウネン</t>
    </rPh>
    <rPh sb="2" eb="4">
      <t>ショダン</t>
    </rPh>
    <rPh sb="6" eb="8">
      <t>イッパン</t>
    </rPh>
    <rPh sb="8" eb="9">
      <t>ショ</t>
    </rPh>
    <rPh sb="9" eb="10">
      <t>ダン</t>
    </rPh>
    <rPh sb="11" eb="13">
      <t>イコウ</t>
    </rPh>
    <phoneticPr fontId="3"/>
  </si>
  <si>
    <t>少年２段から一般２段の移行</t>
    <rPh sb="0" eb="2">
      <t>ショウネン</t>
    </rPh>
    <rPh sb="3" eb="4">
      <t>ダン</t>
    </rPh>
    <rPh sb="6" eb="8">
      <t>イッパン</t>
    </rPh>
    <rPh sb="9" eb="10">
      <t>ダン</t>
    </rPh>
    <rPh sb="11" eb="13">
      <t>イコウ</t>
    </rPh>
    <phoneticPr fontId="3"/>
  </si>
  <si>
    <t>★会派の少年段位を公認段位に移行する手続きは会派に申請をしてください。県連では対応致しません。</t>
    <rPh sb="1" eb="3">
      <t>カイハ</t>
    </rPh>
    <rPh sb="4" eb="6">
      <t>ショウネン</t>
    </rPh>
    <rPh sb="6" eb="8">
      <t>ダンイ</t>
    </rPh>
    <rPh sb="9" eb="11">
      <t>コウニン</t>
    </rPh>
    <rPh sb="11" eb="13">
      <t>ダンイ</t>
    </rPh>
    <rPh sb="14" eb="16">
      <t>イコウ</t>
    </rPh>
    <rPh sb="18" eb="20">
      <t>テツヅ</t>
    </rPh>
    <rPh sb="22" eb="24">
      <t>カイハ</t>
    </rPh>
    <rPh sb="25" eb="27">
      <t>シンセイ</t>
    </rPh>
    <rPh sb="35" eb="37">
      <t>ケンレン</t>
    </rPh>
    <rPh sb="39" eb="41">
      <t>タイオウ</t>
    </rPh>
    <rPh sb="41" eb="42">
      <t>イタ</t>
    </rPh>
    <phoneticPr fontId="3"/>
  </si>
  <si>
    <t>少年【公認弐段審査会】申請書</t>
    <rPh sb="0" eb="2">
      <t>ショウネン</t>
    </rPh>
    <rPh sb="3" eb="5">
      <t>コウニン</t>
    </rPh>
    <rPh sb="5" eb="7">
      <t>ニダン</t>
    </rPh>
    <rPh sb="7" eb="10">
      <t>シンサカイ</t>
    </rPh>
    <phoneticPr fontId="3"/>
  </si>
  <si>
    <t>申請担当者及び県連事務局の両方に１部ずつ郵送してください。</t>
    <rPh sb="0" eb="2">
      <t>シンセイ</t>
    </rPh>
    <rPh sb="2" eb="4">
      <t>タントウ</t>
    </rPh>
    <rPh sb="4" eb="5">
      <t>シャ</t>
    </rPh>
    <rPh sb="5" eb="6">
      <t>オヨ</t>
    </rPh>
    <rPh sb="7" eb="9">
      <t>ケンレン</t>
    </rPh>
    <rPh sb="9" eb="12">
      <t>ジムキョク</t>
    </rPh>
    <rPh sb="13" eb="15">
      <t>リョウホウ</t>
    </rPh>
    <rPh sb="17" eb="18">
      <t>ブ</t>
    </rPh>
    <rPh sb="20" eb="22">
      <t>ユウソウ</t>
    </rPh>
    <phoneticPr fontId="3"/>
  </si>
  <si>
    <t>郵送の場合はコピーしてまとめてA4で送付してください。</t>
    <rPh sb="0" eb="2">
      <t>ユウソウ</t>
    </rPh>
    <rPh sb="3" eb="5">
      <t>バアイ</t>
    </rPh>
    <rPh sb="18" eb="20">
      <t>ソウフ</t>
    </rPh>
    <phoneticPr fontId="3"/>
  </si>
  <si>
    <t>一般の方は県連会員証のコピーを張り付けてお申し込みください。</t>
    <rPh sb="0" eb="2">
      <t>イッパン</t>
    </rPh>
    <rPh sb="3" eb="4">
      <t>カタ</t>
    </rPh>
    <rPh sb="5" eb="7">
      <t>ケンレン</t>
    </rPh>
    <rPh sb="7" eb="10">
      <t>カイインショウ</t>
    </rPh>
    <rPh sb="15" eb="16">
      <t>ハ</t>
    </rPh>
    <rPh sb="17" eb="18">
      <t>ツ</t>
    </rPh>
    <rPh sb="21" eb="22">
      <t>モウ</t>
    </rPh>
    <rPh sb="23" eb="24">
      <t>コ</t>
    </rPh>
    <phoneticPr fontId="3"/>
  </si>
  <si>
    <t>一般の方は会員証コピーを張り付けてください。（小学生・高校生・大学生は不要）</t>
    <rPh sb="0" eb="2">
      <t>イッパン</t>
    </rPh>
    <rPh sb="3" eb="4">
      <t>カタ</t>
    </rPh>
    <rPh sb="5" eb="8">
      <t>カイインショウ</t>
    </rPh>
    <rPh sb="12" eb="13">
      <t>ハ</t>
    </rPh>
    <rPh sb="14" eb="15">
      <t>ツ</t>
    </rPh>
    <rPh sb="23" eb="26">
      <t>ショウガクセイ</t>
    </rPh>
    <rPh sb="27" eb="30">
      <t>コウコウセイ</t>
    </rPh>
    <rPh sb="31" eb="34">
      <t>ダイガクセイ</t>
    </rPh>
    <rPh sb="35" eb="37">
      <t>フヨウ</t>
    </rPh>
    <phoneticPr fontId="3"/>
  </si>
  <si>
    <t>公認段位のコピー貼り付け（名刺サイズ程度）</t>
    <rPh sb="0" eb="2">
      <t>コウニン</t>
    </rPh>
    <rPh sb="2" eb="4">
      <t>ダンイ</t>
    </rPh>
    <rPh sb="8" eb="9">
      <t>ハ</t>
    </rPh>
    <rPh sb="10" eb="11">
      <t>ツ</t>
    </rPh>
    <rPh sb="13" eb="15">
      <t>メイシ</t>
    </rPh>
    <rPh sb="18" eb="20">
      <t>テイド</t>
    </rPh>
    <phoneticPr fontId="3"/>
  </si>
  <si>
    <t>初段</t>
    <rPh sb="0" eb="1">
      <t>ショ</t>
    </rPh>
    <rPh sb="1" eb="2">
      <t>ダン</t>
    </rPh>
    <phoneticPr fontId="3"/>
  </si>
  <si>
    <t>2段</t>
    <rPh sb="1" eb="2">
      <t>ダン</t>
    </rPh>
    <phoneticPr fontId="3"/>
  </si>
  <si>
    <t>初段</t>
    <rPh sb="0" eb="2">
      <t>ショダン</t>
    </rPh>
    <phoneticPr fontId="3"/>
  </si>
  <si>
    <t>＊会員番号が分からない方や通知を頂いてない方は山内までご連絡ください。</t>
    <rPh sb="1" eb="5">
      <t>カイインバンゴウ</t>
    </rPh>
    <rPh sb="6" eb="7">
      <t>ワ</t>
    </rPh>
    <rPh sb="11" eb="12">
      <t>カタ</t>
    </rPh>
    <rPh sb="13" eb="15">
      <t>ツウチ</t>
    </rPh>
    <rPh sb="16" eb="17">
      <t>イタダ</t>
    </rPh>
    <rPh sb="21" eb="22">
      <t>カタ</t>
    </rPh>
    <rPh sb="23" eb="25">
      <t>ヤマウチ</t>
    </rPh>
    <rPh sb="28" eb="30">
      <t>レンラク</t>
    </rPh>
    <phoneticPr fontId="3"/>
  </si>
  <si>
    <t>☆要注意事項</t>
    <rPh sb="1" eb="2">
      <t>ヨウ</t>
    </rPh>
    <rPh sb="2" eb="4">
      <t>チュウイ</t>
    </rPh>
    <rPh sb="4" eb="6">
      <t>ジコウ</t>
    </rPh>
    <phoneticPr fontId="3"/>
  </si>
  <si>
    <t>返金票添付</t>
    <rPh sb="0" eb="2">
      <t>ヘンキン</t>
    </rPh>
    <rPh sb="2" eb="3">
      <t>ヒョウ</t>
    </rPh>
    <rPh sb="3" eb="5">
      <t>テンプ</t>
    </rPh>
    <phoneticPr fontId="3"/>
  </si>
  <si>
    <t>☆県連会員番号を必ず記入すること、同時に申請する場合は申請中と記入し</t>
    <rPh sb="1" eb="3">
      <t>ケンレン</t>
    </rPh>
    <rPh sb="3" eb="5">
      <t>カイイン</t>
    </rPh>
    <rPh sb="5" eb="7">
      <t>バンゴウ</t>
    </rPh>
    <rPh sb="8" eb="9">
      <t>カナラ</t>
    </rPh>
    <rPh sb="10" eb="12">
      <t>キニュウ</t>
    </rPh>
    <rPh sb="17" eb="19">
      <t>ドウジ</t>
    </rPh>
    <rPh sb="20" eb="22">
      <t>シンセイ</t>
    </rPh>
    <rPh sb="24" eb="26">
      <t>バアイ</t>
    </rPh>
    <rPh sb="27" eb="30">
      <t>シンセイチュウ</t>
    </rPh>
    <rPh sb="31" eb="33">
      <t>キニュウ</t>
    </rPh>
    <phoneticPr fontId="3"/>
  </si>
  <si>
    <t>県連会員申請書に記入をお願いします。</t>
    <rPh sb="0" eb="2">
      <t>ケンレン</t>
    </rPh>
    <rPh sb="2" eb="4">
      <t>カイイン</t>
    </rPh>
    <rPh sb="4" eb="6">
      <t>シンセイ</t>
    </rPh>
    <rPh sb="6" eb="7">
      <t>ショ</t>
    </rPh>
    <rPh sb="8" eb="10">
      <t>キニュウ</t>
    </rPh>
    <rPh sb="12" eb="13">
      <t>ネガ</t>
    </rPh>
    <phoneticPr fontId="3"/>
  </si>
  <si>
    <t>会員番号が分からない場合は責任者より山内までご連絡ください。</t>
    <rPh sb="0" eb="2">
      <t>カイイン</t>
    </rPh>
    <rPh sb="2" eb="4">
      <t>バンゴウ</t>
    </rPh>
    <rPh sb="5" eb="6">
      <t>ワ</t>
    </rPh>
    <rPh sb="10" eb="12">
      <t>バアイ</t>
    </rPh>
    <rPh sb="13" eb="16">
      <t>セキニンシャ</t>
    </rPh>
    <rPh sb="18" eb="20">
      <t>ヤマウチ</t>
    </rPh>
    <rPh sb="23" eb="25">
      <t>レンラク</t>
    </rPh>
    <phoneticPr fontId="3"/>
  </si>
  <si>
    <t>公認初段位のコピー貼り付け（基本はＡ4）</t>
    <rPh sb="0" eb="2">
      <t>コウニン</t>
    </rPh>
    <rPh sb="2" eb="4">
      <t>ショダン</t>
    </rPh>
    <rPh sb="9" eb="10">
      <t>ハ</t>
    </rPh>
    <rPh sb="11" eb="12">
      <t>ツ</t>
    </rPh>
    <rPh sb="14" eb="16">
      <t>キホン</t>
    </rPh>
    <phoneticPr fontId="3"/>
  </si>
  <si>
    <t>公認初段位のコピー貼り付け（名刺サイズ程度）</t>
    <rPh sb="0" eb="2">
      <t>コウニン</t>
    </rPh>
    <rPh sb="2" eb="3">
      <t>ショ</t>
    </rPh>
    <rPh sb="3" eb="4">
      <t>ダン</t>
    </rPh>
    <rPh sb="9" eb="10">
      <t>ハ</t>
    </rPh>
    <rPh sb="11" eb="12">
      <t>ツ</t>
    </rPh>
    <rPh sb="14" eb="16">
      <t>メイシ</t>
    </rPh>
    <rPh sb="19" eb="21">
      <t>テイド</t>
    </rPh>
    <phoneticPr fontId="3"/>
  </si>
  <si>
    <t>公認弐段位のコピー貼り付け（基本はＡ4）</t>
    <rPh sb="0" eb="2">
      <t>コウニン</t>
    </rPh>
    <rPh sb="2" eb="4">
      <t>ニダン</t>
    </rPh>
    <rPh sb="9" eb="10">
      <t>ハ</t>
    </rPh>
    <rPh sb="11" eb="12">
      <t>ツ</t>
    </rPh>
    <rPh sb="14" eb="16">
      <t>キホン</t>
    </rPh>
    <phoneticPr fontId="3"/>
  </si>
  <si>
    <t>公認１級位のコピー貼り付け（基本はＡ4）</t>
    <rPh sb="0" eb="2">
      <t>コウニン</t>
    </rPh>
    <rPh sb="3" eb="4">
      <t>キュウ</t>
    </rPh>
    <rPh sb="4" eb="5">
      <t>イ</t>
    </rPh>
    <rPh sb="9" eb="10">
      <t>ハ</t>
    </rPh>
    <rPh sb="11" eb="12">
      <t>ツ</t>
    </rPh>
    <rPh sb="14" eb="16">
      <t>キホン</t>
    </rPh>
    <phoneticPr fontId="3"/>
  </si>
  <si>
    <t>☆まず初めに注意事項をお読みください。</t>
    <rPh sb="3" eb="4">
      <t>ハジ</t>
    </rPh>
    <rPh sb="6" eb="10">
      <t>チュウイジコウ</t>
    </rPh>
    <rPh sb="12" eb="13">
      <t>ヨ</t>
    </rPh>
    <phoneticPr fontId="3"/>
  </si>
  <si>
    <t>☆支払い証は道場名・道場責任者氏名での申し込みをしてください。</t>
    <rPh sb="1" eb="3">
      <t>シハラ</t>
    </rPh>
    <rPh sb="4" eb="5">
      <t>ショウ</t>
    </rPh>
    <rPh sb="6" eb="9">
      <t>ドウジョウメイ</t>
    </rPh>
    <rPh sb="10" eb="12">
      <t>ドウジョウ</t>
    </rPh>
    <rPh sb="12" eb="15">
      <t>セキニンシャ</t>
    </rPh>
    <rPh sb="15" eb="17">
      <t>シメイ</t>
    </rPh>
    <rPh sb="19" eb="20">
      <t>モウ</t>
    </rPh>
    <rPh sb="21" eb="22">
      <t>コ</t>
    </rPh>
    <phoneticPr fontId="3"/>
  </si>
  <si>
    <t>支払い項目、金額等を書いてお支払いください。</t>
    <rPh sb="0" eb="2">
      <t>シハラ</t>
    </rPh>
    <rPh sb="3" eb="5">
      <t>コウモク</t>
    </rPh>
    <rPh sb="6" eb="8">
      <t>キンガク</t>
    </rPh>
    <rPh sb="8" eb="9">
      <t>トウ</t>
    </rPh>
    <rPh sb="10" eb="11">
      <t>カ</t>
    </rPh>
    <rPh sb="14" eb="16">
      <t>シハラ</t>
    </rPh>
    <phoneticPr fontId="3"/>
  </si>
  <si>
    <t>（詳しくは注意事項を参照ください）</t>
    <rPh sb="1" eb="2">
      <t>クワ</t>
    </rPh>
    <rPh sb="5" eb="9">
      <t>チュウイジコウ</t>
    </rPh>
    <rPh sb="10" eb="12">
      <t>サンショウ</t>
    </rPh>
    <phoneticPr fontId="3"/>
  </si>
  <si>
    <t>☆諸会派・他県連・高体連から取得した段位は熊本県連に移行をしてください。</t>
    <rPh sb="1" eb="2">
      <t>ショ</t>
    </rPh>
    <rPh sb="2" eb="4">
      <t>カイハ</t>
    </rPh>
    <rPh sb="5" eb="7">
      <t>タケン</t>
    </rPh>
    <rPh sb="7" eb="8">
      <t>レン</t>
    </rPh>
    <rPh sb="9" eb="12">
      <t>コウタイレン</t>
    </rPh>
    <rPh sb="14" eb="16">
      <t>シュトク</t>
    </rPh>
    <rPh sb="18" eb="20">
      <t>ダンイ</t>
    </rPh>
    <rPh sb="21" eb="23">
      <t>クマモト</t>
    </rPh>
    <rPh sb="23" eb="25">
      <t>ケンレン</t>
    </rPh>
    <rPh sb="26" eb="28">
      <t>イコウ</t>
    </rPh>
    <phoneticPr fontId="3"/>
  </si>
  <si>
    <r>
      <t>全空連会員証・県連会員証の張り付け（高校生・大学生は不要）</t>
    </r>
    <r>
      <rPr>
        <sz val="18"/>
        <color rgb="FFFF0000"/>
        <rFont val="HGMaruGothicMPRO"/>
        <family val="3"/>
        <charset val="128"/>
      </rPr>
      <t>＊画素数容量は小さく</t>
    </r>
    <rPh sb="0" eb="3">
      <t>ゼンソラレン</t>
    </rPh>
    <rPh sb="3" eb="6">
      <t>カイインショウ</t>
    </rPh>
    <rPh sb="7" eb="9">
      <t>ケンレン</t>
    </rPh>
    <rPh sb="9" eb="11">
      <t>カイイン</t>
    </rPh>
    <rPh sb="11" eb="12">
      <t>ショウ</t>
    </rPh>
    <rPh sb="13" eb="14">
      <t>ハ</t>
    </rPh>
    <rPh sb="15" eb="16">
      <t>ツ</t>
    </rPh>
    <rPh sb="18" eb="21">
      <t>コウコウセイ</t>
    </rPh>
    <rPh sb="22" eb="25">
      <t>ダイガクセイ</t>
    </rPh>
    <rPh sb="26" eb="28">
      <t>フヨウ</t>
    </rPh>
    <rPh sb="30" eb="32">
      <t>ガソ</t>
    </rPh>
    <rPh sb="32" eb="33">
      <t>スウ</t>
    </rPh>
    <rPh sb="33" eb="35">
      <t>ヨウリョウ</t>
    </rPh>
    <rPh sb="36" eb="37">
      <t>チイ</t>
    </rPh>
    <phoneticPr fontId="3"/>
  </si>
  <si>
    <t>一般の方は全空連会員証と県連会員証のコピーを張り付けてお申し込みください。</t>
    <rPh sb="0" eb="2">
      <t>イッパン</t>
    </rPh>
    <rPh sb="3" eb="4">
      <t>カタ</t>
    </rPh>
    <rPh sb="5" eb="8">
      <t>ゼンソラレン</t>
    </rPh>
    <rPh sb="8" eb="11">
      <t>カイインショウ</t>
    </rPh>
    <rPh sb="12" eb="14">
      <t>ケンレン</t>
    </rPh>
    <rPh sb="14" eb="17">
      <t>カイインショウ</t>
    </rPh>
    <rPh sb="22" eb="23">
      <t>ハ</t>
    </rPh>
    <rPh sb="24" eb="25">
      <t>ツ</t>
    </rPh>
    <rPh sb="28" eb="29">
      <t>モウ</t>
    </rPh>
    <rPh sb="30" eb="31">
      <t>コ</t>
    </rPh>
    <phoneticPr fontId="3"/>
  </si>
  <si>
    <r>
      <t>全空連会員証・県連会員証の張り付け（高校生・大学生は不要）</t>
    </r>
    <r>
      <rPr>
        <sz val="16"/>
        <color rgb="FFFF0000"/>
        <rFont val="HGMaruGothicMPRO"/>
        <family val="3"/>
        <charset val="128"/>
      </rPr>
      <t>＊画素数容量は小さく</t>
    </r>
    <rPh sb="0" eb="3">
      <t>ゼンソラレン</t>
    </rPh>
    <rPh sb="3" eb="6">
      <t>カイインショウ</t>
    </rPh>
    <rPh sb="7" eb="9">
      <t>ケンレン</t>
    </rPh>
    <rPh sb="9" eb="11">
      <t>カイイン</t>
    </rPh>
    <rPh sb="11" eb="12">
      <t>ショウ</t>
    </rPh>
    <rPh sb="13" eb="14">
      <t>ハ</t>
    </rPh>
    <rPh sb="15" eb="16">
      <t>ツ</t>
    </rPh>
    <rPh sb="18" eb="21">
      <t>コウコウセイ</t>
    </rPh>
    <rPh sb="22" eb="25">
      <t>ダイガクセイ</t>
    </rPh>
    <rPh sb="26" eb="28">
      <t>フヨウ</t>
    </rPh>
    <rPh sb="30" eb="32">
      <t>ガソ</t>
    </rPh>
    <rPh sb="32" eb="33">
      <t>スウ</t>
    </rPh>
    <rPh sb="33" eb="35">
      <t>ヨウリョウ</t>
    </rPh>
    <rPh sb="36" eb="37">
      <t>チイ</t>
    </rPh>
    <phoneticPr fontId="3"/>
  </si>
  <si>
    <t>一般の方は全空連・県連会員証のコピーを張り付けてお申し込みください。</t>
    <rPh sb="0" eb="2">
      <t>イッパン</t>
    </rPh>
    <rPh sb="3" eb="4">
      <t>カタ</t>
    </rPh>
    <rPh sb="5" eb="6">
      <t>ゼン</t>
    </rPh>
    <rPh sb="6" eb="7">
      <t>ソラ</t>
    </rPh>
    <rPh sb="7" eb="8">
      <t>レン</t>
    </rPh>
    <rPh sb="9" eb="11">
      <t>ケンレン</t>
    </rPh>
    <rPh sb="11" eb="14">
      <t>カイインショウ</t>
    </rPh>
    <rPh sb="19" eb="20">
      <t>ハ</t>
    </rPh>
    <rPh sb="21" eb="22">
      <t>ツ</t>
    </rPh>
    <rPh sb="25" eb="26">
      <t>モウ</t>
    </rPh>
    <rPh sb="27" eb="28">
      <t>コ</t>
    </rPh>
    <phoneticPr fontId="3"/>
  </si>
  <si>
    <t>記入は男女別・学年別で低学年から記入をお願い致します</t>
    <phoneticPr fontId="3"/>
  </si>
  <si>
    <t>県連会員登録は審査申し込みと同時ではなく先に済ませてHPより更新・新規を選択し番号をもらい、支払いを済ませておいてください。</t>
    <rPh sb="0" eb="2">
      <t>ケンレン</t>
    </rPh>
    <rPh sb="2" eb="6">
      <t>カイイントウロク</t>
    </rPh>
    <rPh sb="7" eb="9">
      <t>シンサ</t>
    </rPh>
    <rPh sb="9" eb="10">
      <t>モウ</t>
    </rPh>
    <rPh sb="11" eb="12">
      <t>コ</t>
    </rPh>
    <rPh sb="14" eb="16">
      <t>ドウジ</t>
    </rPh>
    <rPh sb="20" eb="21">
      <t>サキ</t>
    </rPh>
    <rPh sb="22" eb="23">
      <t>ス</t>
    </rPh>
    <rPh sb="30" eb="32">
      <t>コウシン</t>
    </rPh>
    <rPh sb="33" eb="35">
      <t>シンキ</t>
    </rPh>
    <rPh sb="36" eb="38">
      <t>センタク</t>
    </rPh>
    <rPh sb="39" eb="41">
      <t>バンゴウ</t>
    </rPh>
    <rPh sb="46" eb="48">
      <t>シハラ</t>
    </rPh>
    <rPh sb="50" eb="51">
      <t>ス</t>
    </rPh>
    <phoneticPr fontId="3"/>
  </si>
  <si>
    <t>＊見本審査申請書を見られて記入してください。</t>
    <rPh sb="1" eb="3">
      <t>ミホン</t>
    </rPh>
    <rPh sb="3" eb="5">
      <t>シンサ</t>
    </rPh>
    <rPh sb="5" eb="8">
      <t>シンセイショ</t>
    </rPh>
    <rPh sb="9" eb="10">
      <t>ミ</t>
    </rPh>
    <rPh sb="13" eb="15">
      <t>キニュウ</t>
    </rPh>
    <phoneticPr fontId="3"/>
  </si>
  <si>
    <t>推薦状を提出ください。</t>
    <rPh sb="0" eb="3">
      <t>スイセンジョウ</t>
    </rPh>
    <rPh sb="4" eb="6">
      <t>テイシュツ</t>
    </rPh>
    <phoneticPr fontId="3"/>
  </si>
  <si>
    <t>道場長　県連会員証　　張り付け</t>
    <rPh sb="0" eb="3">
      <t>ドウジョウチョウ</t>
    </rPh>
    <rPh sb="4" eb="6">
      <t>ケンレン</t>
    </rPh>
    <rPh sb="6" eb="9">
      <t>カイインショウ</t>
    </rPh>
    <rPh sb="11" eb="12">
      <t>ハ</t>
    </rPh>
    <rPh sb="13" eb="14">
      <t>ツ</t>
    </rPh>
    <phoneticPr fontId="3"/>
  </si>
  <si>
    <t>＊道場長の県連会員登録が切れの場合は</t>
    <phoneticPr fontId="5" type="Hiragana" alignment="distributed"/>
  </si>
  <si>
    <t>申請等無効になる場合がありますので、ご注意ください</t>
    <phoneticPr fontId="5" type="Hiragana" alignment="distributed"/>
  </si>
  <si>
    <t>＊学校責任者は必要ありません（資格を保有している先生は必要です。）</t>
    <rPh sb="1" eb="3">
      <t>がっこう</t>
    </rPh>
    <rPh sb="3" eb="6">
      <t>せきにんしゃ</t>
    </rPh>
    <rPh sb="7" eb="9">
      <t>ひつよう</t>
    </rPh>
    <rPh sb="15" eb="17">
      <t>しかく</t>
    </rPh>
    <rPh sb="18" eb="20">
      <t>ほゆう</t>
    </rPh>
    <rPh sb="24" eb="26">
      <t>せんせい</t>
    </rPh>
    <rPh sb="27" eb="29">
      <t>ひつよう</t>
    </rPh>
    <phoneticPr fontId="5" type="Hiragana" alignment="distributed"/>
  </si>
  <si>
    <t>審査費の支払いについては審査費用</t>
    <rPh sb="0" eb="2">
      <t>しんさ</t>
    </rPh>
    <rPh sb="2" eb="3">
      <t>ひ</t>
    </rPh>
    <rPh sb="12" eb="16">
      <t>しんさひよう</t>
    </rPh>
    <phoneticPr fontId="5" type="Hiragana" alignment="distributed"/>
  </si>
  <si>
    <t>のみの支払いをお願い致します。</t>
    <phoneticPr fontId="5" type="Hiragana" alignment="distributed"/>
  </si>
  <si>
    <t>（他行事・会員登録と一緒に支払いはしないでください）</t>
    <rPh sb="5" eb="7">
      <t>かいいん</t>
    </rPh>
    <rPh sb="7" eb="9">
      <t>とうろく</t>
    </rPh>
    <phoneticPr fontId="5" type="Hiragana" alignment="distributed"/>
  </si>
  <si>
    <t>今年度より会員登録は県連Hp会員登録システムでの登録になりますので、ご注意をお願い致します。</t>
    <rPh sb="0" eb="3">
      <t>コンネンド</t>
    </rPh>
    <rPh sb="5" eb="9">
      <t>カイイントウロク</t>
    </rPh>
    <rPh sb="10" eb="12">
      <t>ケンレン</t>
    </rPh>
    <rPh sb="14" eb="18">
      <t>カイイントウロク</t>
    </rPh>
    <rPh sb="24" eb="26">
      <t>トウロク</t>
    </rPh>
    <rPh sb="35" eb="37">
      <t>チュウイ</t>
    </rPh>
    <rPh sb="39" eb="40">
      <t>ネガ</t>
    </rPh>
    <rPh sb="41" eb="42">
      <t>イタ</t>
    </rPh>
    <phoneticPr fontId="3"/>
  </si>
  <si>
    <t>支払いは道場単位で行いますので、お間違えのないようにお願い致します。</t>
    <rPh sb="0" eb="2">
      <t>シハラ</t>
    </rPh>
    <rPh sb="4" eb="8">
      <t>ドウジョウタンイ</t>
    </rPh>
    <rPh sb="9" eb="10">
      <t>オコナ</t>
    </rPh>
    <rPh sb="17" eb="19">
      <t>マチガ</t>
    </rPh>
    <rPh sb="27" eb="28">
      <t>ネガ</t>
    </rPh>
    <rPh sb="29" eb="30">
      <t>イタ</t>
    </rPh>
    <phoneticPr fontId="3"/>
  </si>
  <si>
    <t>会員登録支払いはすべて確認書に記入し、他行事支払いと一緒ではなく、単独での支払いとなります。</t>
    <rPh sb="0" eb="4">
      <t>カイイントウロク</t>
    </rPh>
    <rPh sb="4" eb="6">
      <t>シハラ</t>
    </rPh>
    <rPh sb="11" eb="13">
      <t>カクニン</t>
    </rPh>
    <rPh sb="13" eb="14">
      <t>ショ</t>
    </rPh>
    <rPh sb="15" eb="17">
      <t>キニュウ</t>
    </rPh>
    <rPh sb="19" eb="20">
      <t>タ</t>
    </rPh>
    <rPh sb="20" eb="22">
      <t>ギョウジ</t>
    </rPh>
    <rPh sb="22" eb="24">
      <t>シハラ</t>
    </rPh>
    <rPh sb="26" eb="28">
      <t>イッショ</t>
    </rPh>
    <rPh sb="33" eb="35">
      <t>タンドク</t>
    </rPh>
    <rPh sb="37" eb="39">
      <t>シハラ</t>
    </rPh>
    <phoneticPr fontId="3"/>
  </si>
  <si>
    <r>
      <rPr>
        <sz val="16"/>
        <rFont val="HG丸ｺﾞｼｯｸM-PRO"/>
        <family val="3"/>
        <charset val="128"/>
      </rPr>
      <t>▼</t>
    </r>
    <r>
      <rPr>
        <sz val="16"/>
        <color rgb="FFFF0000"/>
        <rFont val="HG丸ｺﾞｼｯｸM-PRO"/>
        <family val="3"/>
        <charset val="128"/>
      </rPr>
      <t>ホームページ投稿をお願い致します。</t>
    </r>
    <r>
      <rPr>
        <sz val="16"/>
        <rFont val="HG丸ｺﾞｼｯｸM-PRO"/>
        <family val="3"/>
        <charset val="128"/>
      </rPr>
      <t>▼</t>
    </r>
    <r>
      <rPr>
        <sz val="16"/>
        <color rgb="FFFF0000"/>
        <rFont val="HG丸ｺﾞｼｯｸM-PRO"/>
        <family val="3"/>
        <charset val="128"/>
      </rPr>
      <t>届かない場合は県連メールにお願い致します。</t>
    </r>
    <rPh sb="7" eb="9">
      <t>トウコウ</t>
    </rPh>
    <rPh sb="11" eb="12">
      <t>ネガ</t>
    </rPh>
    <rPh sb="13" eb="14">
      <t>イタ</t>
    </rPh>
    <rPh sb="19" eb="20">
      <t>トド</t>
    </rPh>
    <rPh sb="23" eb="25">
      <t>バアイ</t>
    </rPh>
    <rPh sb="26" eb="28">
      <t>ケンレン</t>
    </rPh>
    <rPh sb="33" eb="34">
      <t>ネガ</t>
    </rPh>
    <rPh sb="35" eb="36">
      <t>イタ</t>
    </rPh>
    <phoneticPr fontId="3"/>
  </si>
  <si>
    <r>
      <t>申請書は【Excelデータ】で添付、【PDF】での投稿は禁止　データ容量に注意　</t>
    </r>
    <r>
      <rPr>
        <sz val="11"/>
        <color rgb="FFFF0000"/>
        <rFont val="HG丸ｺﾞｼｯｸM-PRO"/>
        <family val="3"/>
        <charset val="128"/>
      </rPr>
      <t>2Mまでに収まるように！</t>
    </r>
    <rPh sb="0" eb="2">
      <t>シンセイ</t>
    </rPh>
    <rPh sb="2" eb="3">
      <t>ショ</t>
    </rPh>
    <rPh sb="15" eb="17">
      <t>テンプ</t>
    </rPh>
    <rPh sb="34" eb="36">
      <t>ヨウリョウ</t>
    </rPh>
    <rPh sb="37" eb="39">
      <t>チュウイ</t>
    </rPh>
    <rPh sb="45" eb="46">
      <t>オサ</t>
    </rPh>
    <phoneticPr fontId="3"/>
  </si>
  <si>
    <t>添付書類でエクセルデータと別にPDFデータを送付するのはできる限りさけエクセルデータ1つに収まるようにお願い致します。</t>
    <phoneticPr fontId="3"/>
  </si>
  <si>
    <t>最後に申請書の原本控え（支払い証含む）は必ず保管をお願い致します。</t>
    <rPh sb="0" eb="2">
      <t>サイゴ</t>
    </rPh>
    <rPh sb="3" eb="6">
      <t>シンセイショ</t>
    </rPh>
    <rPh sb="7" eb="9">
      <t>ゲンポン</t>
    </rPh>
    <rPh sb="9" eb="10">
      <t>ヒカ</t>
    </rPh>
    <rPh sb="12" eb="14">
      <t>シハラ</t>
    </rPh>
    <rPh sb="15" eb="16">
      <t>ショウ</t>
    </rPh>
    <rPh sb="16" eb="17">
      <t>フク</t>
    </rPh>
    <rPh sb="20" eb="21">
      <t>カナラ</t>
    </rPh>
    <rPh sb="22" eb="24">
      <t>ホカン</t>
    </rPh>
    <rPh sb="26" eb="27">
      <t>ネガ</t>
    </rPh>
    <rPh sb="28" eb="29">
      <t>イタ</t>
    </rPh>
    <phoneticPr fontId="3"/>
  </si>
  <si>
    <t>申請不備などで証明の為、再提出してもらう場合がありますのでご注意をお願い致します。</t>
    <rPh sb="0" eb="2">
      <t>シンセイ</t>
    </rPh>
    <rPh sb="2" eb="4">
      <t>フビ</t>
    </rPh>
    <rPh sb="7" eb="9">
      <t>ショウメイ</t>
    </rPh>
    <rPh sb="10" eb="11">
      <t>タメ</t>
    </rPh>
    <rPh sb="12" eb="15">
      <t>サイテイシュツ</t>
    </rPh>
    <rPh sb="20" eb="22">
      <t>バアイ</t>
    </rPh>
    <rPh sb="30" eb="32">
      <t>チュウイ</t>
    </rPh>
    <rPh sb="34" eb="35">
      <t>ネガ</t>
    </rPh>
    <rPh sb="36" eb="37">
      <t>イタ</t>
    </rPh>
    <phoneticPr fontId="3"/>
  </si>
  <si>
    <t>証明が出来ない場合は再度申し込みとなります。</t>
    <rPh sb="0" eb="2">
      <t>ショウメイ</t>
    </rPh>
    <rPh sb="3" eb="5">
      <t>デキ</t>
    </rPh>
    <rPh sb="7" eb="9">
      <t>バアイ</t>
    </rPh>
    <rPh sb="10" eb="12">
      <t>サイド</t>
    </rPh>
    <rPh sb="12" eb="13">
      <t>モウ</t>
    </rPh>
    <rPh sb="14" eb="15">
      <t>コ</t>
    </rPh>
    <phoneticPr fontId="3"/>
  </si>
  <si>
    <t>審査代金についても同様となります。</t>
    <rPh sb="0" eb="2">
      <t>シンサ</t>
    </rPh>
    <rPh sb="2" eb="4">
      <t>ダイキン</t>
    </rPh>
    <rPh sb="9" eb="11">
      <t>ドウヨウ</t>
    </rPh>
    <phoneticPr fontId="3"/>
  </si>
  <si>
    <r>
      <t>県連メールアドレス’　karate.k@abelia.ocn.ne.jp　</t>
    </r>
    <r>
      <rPr>
        <sz val="11"/>
        <color rgb="FFFF0000"/>
        <rFont val="HG丸ｺﾞｼｯｸM-PRO"/>
        <family val="3"/>
        <charset val="128"/>
      </rPr>
      <t>基本HPでの投稿を厳守ください</t>
    </r>
    <rPh sb="0" eb="2">
      <t>ケンレン</t>
    </rPh>
    <rPh sb="37" eb="39">
      <t>キホン</t>
    </rPh>
    <rPh sb="43" eb="45">
      <t>トウコウ</t>
    </rPh>
    <rPh sb="46" eb="48">
      <t>ゲンシュ</t>
    </rPh>
    <phoneticPr fontId="3"/>
  </si>
  <si>
    <t>に送られると、宮﨑、益田、山内、荒木、矢野に自動的に転送されます。</t>
    <rPh sb="1" eb="2">
      <t>オク</t>
    </rPh>
    <rPh sb="7" eb="9">
      <t>ミヤザキ</t>
    </rPh>
    <rPh sb="10" eb="12">
      <t>マスダ</t>
    </rPh>
    <rPh sb="13" eb="15">
      <t>ヤマウチ</t>
    </rPh>
    <rPh sb="16" eb="18">
      <t>アラキ</t>
    </rPh>
    <rPh sb="19" eb="21">
      <t>ヤノ</t>
    </rPh>
    <rPh sb="22" eb="25">
      <t>ジドウテキ</t>
    </rPh>
    <rPh sb="26" eb="28">
      <t>テンソウ</t>
    </rPh>
    <phoneticPr fontId="3"/>
  </si>
  <si>
    <r>
      <t>⑧やむを得ず手書きで郵送する場合は、</t>
    </r>
    <r>
      <rPr>
        <sz val="11"/>
        <color rgb="FFFF0000"/>
        <rFont val="游ゴシック"/>
        <family val="3"/>
        <charset val="128"/>
        <scheme val="minor"/>
      </rPr>
      <t>県連事務局に郵送して</t>
    </r>
    <r>
      <rPr>
        <sz val="11"/>
        <color theme="1"/>
        <rFont val="游ゴシック"/>
        <family val="2"/>
        <charset val="128"/>
        <scheme val="minor"/>
      </rPr>
      <t>、楷書で大きく記入してください。</t>
    </r>
    <rPh sb="4" eb="5">
      <t>エ</t>
    </rPh>
    <rPh sb="6" eb="8">
      <t>テガ</t>
    </rPh>
    <rPh sb="10" eb="12">
      <t>ユウソウ</t>
    </rPh>
    <rPh sb="14" eb="16">
      <t>バアイ</t>
    </rPh>
    <rPh sb="18" eb="20">
      <t>ケンレン</t>
    </rPh>
    <rPh sb="20" eb="23">
      <t>ジムキョク</t>
    </rPh>
    <rPh sb="24" eb="26">
      <t>ユウソウ</t>
    </rPh>
    <rPh sb="29" eb="31">
      <t>カイショ</t>
    </rPh>
    <rPh sb="32" eb="33">
      <t>オオ</t>
    </rPh>
    <rPh sb="35" eb="37">
      <t>キニュウ</t>
    </rPh>
    <phoneticPr fontId="3"/>
  </si>
  <si>
    <t>①名前：</t>
    <rPh sb="1" eb="3">
      <t>ナマエ</t>
    </rPh>
    <phoneticPr fontId="3"/>
  </si>
  <si>
    <t>②名前：</t>
    <rPh sb="1" eb="3">
      <t>ナマエ</t>
    </rPh>
    <phoneticPr fontId="3"/>
  </si>
  <si>
    <t>③名前：</t>
    <rPh sb="1" eb="3">
      <t>ナマエ</t>
    </rPh>
    <phoneticPr fontId="3"/>
  </si>
  <si>
    <t>④名前：</t>
    <rPh sb="1" eb="3">
      <t>ナマエ</t>
    </rPh>
    <phoneticPr fontId="3"/>
  </si>
  <si>
    <t>⑤名前：</t>
    <rPh sb="1" eb="3">
      <t>ナマエ</t>
    </rPh>
    <phoneticPr fontId="3"/>
  </si>
  <si>
    <t>⑥名前：</t>
    <rPh sb="1" eb="3">
      <t>ナマエ</t>
    </rPh>
    <phoneticPr fontId="3"/>
  </si>
  <si>
    <t>推薦書を提出ください。</t>
    <rPh sb="0" eb="2">
      <t>スイセン</t>
    </rPh>
    <rPh sb="2" eb="3">
      <t>ショ</t>
    </rPh>
    <rPh sb="4" eb="6">
      <t>テイシュツ</t>
    </rPh>
    <phoneticPr fontId="3"/>
  </si>
  <si>
    <t>☆県連会員番号を必ず記入すること</t>
    <rPh sb="1" eb="3">
      <t>ケンレン</t>
    </rPh>
    <rPh sb="3" eb="5">
      <t>カイイン</t>
    </rPh>
    <rPh sb="5" eb="7">
      <t>バンゴウ</t>
    </rPh>
    <rPh sb="8" eb="9">
      <t>カナラ</t>
    </rPh>
    <rPh sb="10" eb="12">
      <t>キニュウ</t>
    </rPh>
    <phoneticPr fontId="3"/>
  </si>
  <si>
    <t>県連会員登録は審査申し込みと同時ではなく先に済ませてHPより更新・新規を</t>
    <phoneticPr fontId="3"/>
  </si>
  <si>
    <t>選択し番号をもらい、支払いを済ませておいてください。</t>
  </si>
  <si>
    <t>①県連会員証</t>
    <rPh sb="1" eb="3">
      <t>ケンレン</t>
    </rPh>
    <rPh sb="3" eb="6">
      <t>カイインショウ</t>
    </rPh>
    <phoneticPr fontId="3"/>
  </si>
  <si>
    <t>①全空連会員証</t>
    <rPh sb="1" eb="4">
      <t>ゼンソラレン</t>
    </rPh>
    <rPh sb="4" eb="6">
      <t>カイイン</t>
    </rPh>
    <rPh sb="6" eb="7">
      <t>ショウ</t>
    </rPh>
    <phoneticPr fontId="3"/>
  </si>
  <si>
    <t>②県連会員証</t>
    <rPh sb="1" eb="3">
      <t>ケンレン</t>
    </rPh>
    <rPh sb="3" eb="6">
      <t>カイインショウ</t>
    </rPh>
    <phoneticPr fontId="3"/>
  </si>
  <si>
    <t>②全空連会員証</t>
    <rPh sb="1" eb="4">
      <t>ゼンソラレン</t>
    </rPh>
    <rPh sb="4" eb="6">
      <t>カイイン</t>
    </rPh>
    <rPh sb="6" eb="7">
      <t>ショウ</t>
    </rPh>
    <phoneticPr fontId="3"/>
  </si>
  <si>
    <t>会員登録は先に支払いを済ませて</t>
    <rPh sb="0" eb="4">
      <t>カイイントウロク</t>
    </rPh>
    <rPh sb="5" eb="6">
      <t>サキ</t>
    </rPh>
    <rPh sb="7" eb="9">
      <t>シハラ</t>
    </rPh>
    <rPh sb="11" eb="12">
      <t>ス</t>
    </rPh>
    <phoneticPr fontId="3"/>
  </si>
  <si>
    <t>会員登録確認書に記入し支払い証を張り付けて</t>
    <rPh sb="0" eb="4">
      <t>カイイントウロク</t>
    </rPh>
    <rPh sb="4" eb="7">
      <t>カクニンショ</t>
    </rPh>
    <rPh sb="8" eb="10">
      <t>キニュウ</t>
    </rPh>
    <rPh sb="11" eb="13">
      <t>シハラ</t>
    </rPh>
    <rPh sb="14" eb="15">
      <t>ショウ</t>
    </rPh>
    <rPh sb="16" eb="17">
      <t>ハ</t>
    </rPh>
    <rPh sb="18" eb="19">
      <t>ツ</t>
    </rPh>
    <phoneticPr fontId="3"/>
  </si>
  <si>
    <t>お申込みください。</t>
    <rPh sb="1" eb="3">
      <t>モウシコ</t>
    </rPh>
    <phoneticPr fontId="3"/>
  </si>
  <si>
    <t>★例題通りに名前に必ずふりがなをつけて申請をお願い致します。</t>
  </si>
  <si>
    <t>令和4年〇月×日</t>
    <phoneticPr fontId="3"/>
  </si>
  <si>
    <t>　熊空連（一般：1年登録3,000円）</t>
    <phoneticPr fontId="3"/>
  </si>
  <si>
    <t>④申し込みは、HP投稿のみです。県連メールアドレス宛では担当者に届きません。写真も貼り付けで投稿可能です。</t>
    <rPh sb="16" eb="18">
      <t>ケンレン</t>
    </rPh>
    <rPh sb="25" eb="26">
      <t>アテ</t>
    </rPh>
    <rPh sb="28" eb="31">
      <t>タントウシャ</t>
    </rPh>
    <rPh sb="32" eb="33">
      <t>トド</t>
    </rPh>
    <phoneticPr fontId="3"/>
  </si>
  <si>
    <t>⑤［郵便振替］01930－8―16833　　一社）熊本県空手道連盟</t>
    <rPh sb="22" eb="24">
      <t>イッシャ</t>
    </rPh>
    <phoneticPr fontId="3"/>
  </si>
  <si>
    <t>一社）熊本県空手道連盟</t>
    <rPh sb="0" eb="2">
      <t>イッシャ</t>
    </rPh>
    <phoneticPr fontId="3"/>
  </si>
  <si>
    <t>返金手数料</t>
    <rPh sb="0" eb="2">
      <t>ヘンキン</t>
    </rPh>
    <rPh sb="2" eb="5">
      <t>テスウリョウ</t>
    </rPh>
    <phoneticPr fontId="3"/>
  </si>
  <si>
    <t>②登録料は、合格通知後1週間まで必ず振込にて入金し、支払い済証を添付して</t>
    <rPh sb="1" eb="4">
      <t>トウロクリョウ</t>
    </rPh>
    <rPh sb="6" eb="11">
      <t>ゴウカクツウチゴ</t>
    </rPh>
    <rPh sb="12" eb="14">
      <t>シュウカン</t>
    </rPh>
    <phoneticPr fontId="3"/>
  </si>
  <si>
    <t>免状郵送料（道場単位）</t>
    <rPh sb="0" eb="2">
      <t>メンジョウ</t>
    </rPh>
    <rPh sb="2" eb="5">
      <t>ユウソウリョウ</t>
    </rPh>
    <rPh sb="6" eb="8">
      <t>ドウジョウ</t>
    </rPh>
    <rPh sb="8" eb="10">
      <t>タンイ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</si>
</sst>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yyyy&quot;〕&quot;[$-411]ge\.m\.d"/>
  </numFmts>
  <fonts count="66">
    <font>
      <sz val="11"/>
      <color theme="1"/>
      <name val="游ゴシック"/>
      <family val="2"/>
      <charset val="128"/>
      <scheme val="minor"/>
    </font>
    <font>
      <sz val="11"/>
      <color theme="1"/>
      <name val="HGMaruGothicMPRO"/>
      <family val="2"/>
      <charset val="128"/>
    </font>
    <font>
      <sz val="11"/>
      <color theme="1"/>
      <name val="HGMaruGothicMPRO"/>
      <family val="2"/>
      <charset val="128"/>
    </font>
    <font>
      <sz val="6"/>
      <name val="游ゴシック"/>
      <family val="2"/>
      <charset val="128"/>
      <scheme val="minor"/>
    </font>
    <font>
      <sz val="11"/>
      <color rgb="FFFF0000"/>
      <name val="HG丸ｺﾞｼｯｸM-PRO"/>
      <family val="3"/>
      <charset val="128"/>
    </font>
    <font>
      <sz val="6"/>
      <name val="HG丸ｺﾞｼｯｸM-PRO"/>
      <family val="2"/>
      <charset val="128"/>
    </font>
    <font>
      <sz val="11"/>
      <name val="HG丸ｺﾞｼｯｸM-PRO"/>
      <family val="3"/>
      <charset val="128"/>
    </font>
    <font>
      <sz val="11"/>
      <color theme="1"/>
      <name val="游ゴシック"/>
      <family val="2"/>
      <charset val="128"/>
      <scheme val="minor"/>
    </font>
    <font>
      <sz val="9"/>
      <color theme="1"/>
      <name val="HGMaruGothicMPRO"/>
      <family val="2"/>
      <charset val="128"/>
    </font>
    <font>
      <sz val="9"/>
      <color theme="1"/>
      <name val="HGMaruGothicMPRO"/>
      <family val="3"/>
      <charset val="128"/>
    </font>
    <font>
      <sz val="9"/>
      <color rgb="FFFF0000"/>
      <name val="HGMaruGothicMPRO"/>
      <family val="3"/>
      <charset val="128"/>
    </font>
    <font>
      <sz val="9"/>
      <color rgb="FFFF0000"/>
      <name val="HG丸ｺﾞｼｯｸM-PRO"/>
      <family val="3"/>
      <charset val="128"/>
    </font>
    <font>
      <sz val="9"/>
      <name val="HGMaruGothicMPRO"/>
      <family val="3"/>
      <charset val="128"/>
    </font>
    <font>
      <sz val="9"/>
      <name val="HG丸ｺﾞｼｯｸM-PRO"/>
      <family val="3"/>
      <charset val="128"/>
    </font>
    <font>
      <sz val="11"/>
      <color theme="1"/>
      <name val="HG丸ｺﾞｼｯｸM-PRO"/>
      <family val="3"/>
      <charset val="128"/>
    </font>
    <font>
      <sz val="6"/>
      <name val="HG丸ｺﾞｼｯｸM-PRO"/>
      <family val="3"/>
      <charset val="128"/>
    </font>
    <font>
      <sz val="11"/>
      <name val="ＭＳ Ｐゴシック"/>
      <family val="3"/>
      <charset val="128"/>
    </font>
    <font>
      <sz val="14"/>
      <color indexed="81"/>
      <name val="HG丸ｺﾞｼｯｸM-PRO"/>
      <family val="3"/>
      <charset val="128"/>
    </font>
    <font>
      <sz val="24"/>
      <color rgb="FFFF0000"/>
      <name val="HG丸ｺﾞｼｯｸM-PRO"/>
      <family val="3"/>
      <charset val="128"/>
    </font>
    <font>
      <sz val="20"/>
      <color theme="1"/>
      <name val="HG丸ｺﾞｼｯｸM-PRO"/>
      <family val="3"/>
      <charset val="128"/>
    </font>
    <font>
      <u val="double"/>
      <sz val="20"/>
      <color theme="1"/>
      <name val="HG丸ｺﾞｼｯｸM-PRO"/>
      <family val="3"/>
      <charset val="128"/>
    </font>
    <font>
      <u/>
      <sz val="20"/>
      <color theme="1"/>
      <name val="HG丸ｺﾞｼｯｸM-PRO"/>
      <family val="3"/>
      <charset val="128"/>
    </font>
    <font>
      <sz val="16"/>
      <color theme="1"/>
      <name val="HG丸ｺﾞｼｯｸM-PRO"/>
      <family val="3"/>
      <charset val="128"/>
    </font>
    <font>
      <sz val="20"/>
      <color theme="1"/>
      <name val="HGMaruGothicMPRO"/>
      <family val="2"/>
      <charset val="128"/>
    </font>
    <font>
      <sz val="12"/>
      <color theme="1"/>
      <name val="HGMaruGothicMPRO"/>
      <family val="2"/>
      <charset val="128"/>
    </font>
    <font>
      <sz val="12"/>
      <color theme="1"/>
      <name val="HGMaruGothicMPRO"/>
      <family val="3"/>
      <charset val="128"/>
    </font>
    <font>
      <sz val="14"/>
      <color theme="1"/>
      <name val="HGMaruGothicMPRO"/>
      <family val="2"/>
      <charset val="128"/>
    </font>
    <font>
      <sz val="14"/>
      <color theme="1"/>
      <name val="HGMaruGothicMPRO"/>
      <family val="3"/>
      <charset val="128"/>
    </font>
    <font>
      <sz val="14"/>
      <color theme="1"/>
      <name val="HG丸ｺﾞｼｯｸM-PRO"/>
      <family val="3"/>
      <charset val="128"/>
    </font>
    <font>
      <sz val="14"/>
      <color rgb="FFFF0000"/>
      <name val="HG丸ｺﾞｼｯｸM-PRO"/>
      <family val="3"/>
      <charset val="128"/>
    </font>
    <font>
      <sz val="14"/>
      <color rgb="FFFF0000"/>
      <name val="HGMaruGothicMPRO"/>
      <family val="2"/>
      <charset val="128"/>
    </font>
    <font>
      <sz val="12"/>
      <color theme="1"/>
      <name val="HG丸ｺﾞｼｯｸM-PRO"/>
      <family val="3"/>
      <charset val="128"/>
    </font>
    <font>
      <b/>
      <sz val="9"/>
      <color indexed="81"/>
      <name val="ＭＳ Ｐゴシック"/>
      <family val="3"/>
      <charset val="128"/>
    </font>
    <font>
      <sz val="14"/>
      <color rgb="FFFF0000"/>
      <name val="HGMaruGothicMPRO"/>
      <charset val="128"/>
    </font>
    <font>
      <sz val="14"/>
      <color rgb="FFFF0000"/>
      <name val="HGMaruGothicMPRO"/>
      <family val="3"/>
      <charset val="128"/>
    </font>
    <font>
      <sz val="28"/>
      <color rgb="FFFF0000"/>
      <name val="HGMaruGothicMPRO"/>
      <charset val="128"/>
    </font>
    <font>
      <sz val="18"/>
      <color rgb="FFFF0000"/>
      <name val="HG丸ｺﾞｼｯｸM-PRO"/>
      <family val="3"/>
      <charset val="128"/>
    </font>
    <font>
      <sz val="16"/>
      <color rgb="FFFF0000"/>
      <name val="HG丸ｺﾞｼｯｸM-PRO"/>
      <family val="3"/>
      <charset val="128"/>
    </font>
    <font>
      <sz val="16"/>
      <name val="HG丸ｺﾞｼｯｸM-PRO"/>
      <family val="3"/>
      <charset val="128"/>
    </font>
    <font>
      <sz val="11"/>
      <color theme="1"/>
      <name val="HGMaruGothicMPRO"/>
      <family val="3"/>
      <charset val="128"/>
    </font>
    <font>
      <sz val="11"/>
      <color theme="1"/>
      <name val="游ゴシック"/>
      <family val="3"/>
      <charset val="128"/>
      <scheme val="minor"/>
    </font>
    <font>
      <b/>
      <sz val="18"/>
      <color rgb="FFFF0000"/>
      <name val="HG丸ｺﾞｼｯｸM-PRO"/>
      <family val="3"/>
      <charset val="128"/>
    </font>
    <font>
      <b/>
      <sz val="18"/>
      <color rgb="FFFF0000"/>
      <name val="HGMaruGothicMPRO"/>
      <family val="3"/>
      <charset val="128"/>
    </font>
    <font>
      <sz val="16"/>
      <color theme="1"/>
      <name val="HGMaruGothicMPRO"/>
      <charset val="128"/>
    </font>
    <font>
      <sz val="16"/>
      <color theme="1"/>
      <name val="HGMaruGothicMPRO"/>
      <family val="3"/>
      <charset val="128"/>
    </font>
    <font>
      <b/>
      <sz val="11"/>
      <color rgb="FFFF0000"/>
      <name val="游ゴシック"/>
      <family val="3"/>
      <charset val="128"/>
      <scheme val="minor"/>
    </font>
    <font>
      <b/>
      <sz val="11"/>
      <color theme="1"/>
      <name val="游ゴシック"/>
      <family val="3"/>
      <charset val="128"/>
      <scheme val="minor"/>
    </font>
    <font>
      <b/>
      <u val="double"/>
      <sz val="14"/>
      <color rgb="FFFF0000"/>
      <name val="HGMaruGothicMPRO"/>
      <charset val="128"/>
    </font>
    <font>
      <sz val="18"/>
      <color rgb="FFFF0000"/>
      <name val="HGMaruGothicMPRO"/>
      <charset val="128"/>
    </font>
    <font>
      <sz val="18"/>
      <color theme="1"/>
      <name val="HGMaruGothicMPRO"/>
      <family val="3"/>
      <charset val="128"/>
    </font>
    <font>
      <sz val="18"/>
      <color rgb="FFFF0000"/>
      <name val="HGMaruGothicMPRO"/>
      <family val="3"/>
      <charset val="128"/>
    </font>
    <font>
      <sz val="18"/>
      <color theme="1"/>
      <name val="HGMaruGothicMPRO"/>
      <charset val="128"/>
    </font>
    <font>
      <sz val="16"/>
      <color rgb="FFFF0000"/>
      <name val="HGMaruGothicMPRO"/>
      <family val="3"/>
      <charset val="128"/>
    </font>
    <font>
      <sz val="20"/>
      <color rgb="FFFF0000"/>
      <name val="HGMaruGothicMPRO"/>
      <charset val="128"/>
    </font>
    <font>
      <sz val="20"/>
      <color rgb="FFFF0000"/>
      <name val="HGMaruGothicMPRO"/>
      <family val="3"/>
      <charset val="128"/>
    </font>
    <font>
      <sz val="11"/>
      <color rgb="FFFF0000"/>
      <name val="HGMaruGothicMPRO"/>
      <charset val="128"/>
    </font>
    <font>
      <sz val="11"/>
      <color rgb="FFFF0000"/>
      <name val="HGMaruGothicMPRO"/>
      <family val="3"/>
      <charset val="128"/>
    </font>
    <font>
      <sz val="16"/>
      <color rgb="FFFF0000"/>
      <name val="HGMaruGothicMPRO"/>
      <charset val="128"/>
    </font>
    <font>
      <sz val="18"/>
      <color theme="1"/>
      <name val="HGMaruGothicMPRO"/>
      <family val="2"/>
      <charset val="128"/>
    </font>
    <font>
      <sz val="8"/>
      <color rgb="FFFF0000"/>
      <name val="HG丸ｺﾞｼｯｸM-PRO"/>
      <family val="3"/>
      <charset val="128"/>
    </font>
    <font>
      <sz val="11"/>
      <color rgb="FFFF0000"/>
      <name val="游ゴシック"/>
      <family val="3"/>
      <charset val="128"/>
      <scheme val="minor"/>
    </font>
    <font>
      <b/>
      <u val="double"/>
      <sz val="11"/>
      <color rgb="FFFF0000"/>
      <name val="游ゴシック"/>
      <family val="3"/>
      <charset val="128"/>
      <scheme val="minor"/>
    </font>
    <font>
      <b/>
      <sz val="16"/>
      <color rgb="FFFF0000"/>
      <name val="游ゴシック"/>
      <family val="3"/>
      <charset val="128"/>
      <scheme val="minor"/>
    </font>
    <font>
      <sz val="16"/>
      <color theme="1"/>
      <name val="游ゴシック"/>
      <family val="2"/>
      <charset val="128"/>
      <scheme val="minor"/>
    </font>
    <font>
      <sz val="16"/>
      <color theme="1"/>
      <name val="HGMaruGothicMPRO"/>
      <family val="2"/>
      <charset val="128"/>
    </font>
    <font>
      <sz val="9"/>
      <color theme="1"/>
      <name val="HG丸ｺﾞｼｯｸM-PRO"/>
      <family val="3"/>
      <charset val="128"/>
    </font>
  </fonts>
  <fills count="17">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EAEAEA"/>
        <bgColor indexed="64"/>
      </patternFill>
    </fill>
    <fill>
      <patternFill patternType="solid">
        <fgColor rgb="FFFFFF99"/>
        <bgColor indexed="64"/>
      </patternFill>
    </fill>
    <fill>
      <patternFill patternType="solid">
        <fgColor rgb="FFCCFFFF"/>
        <bgColor indexed="64"/>
      </patternFill>
    </fill>
    <fill>
      <patternFill patternType="solid">
        <fgColor rgb="FF92D050"/>
        <bgColor indexed="64"/>
      </patternFill>
    </fill>
    <fill>
      <patternFill patternType="solid">
        <fgColor rgb="FF00B0F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Dashed">
        <color auto="1"/>
      </left>
      <right/>
      <top style="slantDashDot">
        <color auto="1"/>
      </top>
      <bottom/>
      <diagonal/>
    </border>
    <border>
      <left/>
      <right/>
      <top style="slantDashDot">
        <color auto="1"/>
      </top>
      <bottom/>
      <diagonal/>
    </border>
    <border>
      <left style="mediumDashed">
        <color auto="1"/>
      </left>
      <right/>
      <top/>
      <bottom/>
      <diagonal/>
    </border>
    <border>
      <left style="thin">
        <color indexed="64"/>
      </left>
      <right style="thin">
        <color indexed="64"/>
      </right>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5">
    <xf numFmtId="0" fontId="0" fillId="0" borderId="0">
      <alignment vertical="center"/>
    </xf>
    <xf numFmtId="38" fontId="7" fillId="0" borderId="0" applyFont="0" applyFill="0" applyBorder="0" applyAlignment="0" applyProtection="0">
      <alignment vertical="center"/>
    </xf>
    <xf numFmtId="0" fontId="16" fillId="0" borderId="0"/>
    <xf numFmtId="38" fontId="16" fillId="0" borderId="0" applyFont="0" applyFill="0" applyBorder="0" applyAlignment="0" applyProtection="0">
      <alignment vertical="center"/>
    </xf>
    <xf numFmtId="0" fontId="40" fillId="0" borderId="0">
      <alignment vertical="center"/>
    </xf>
  </cellStyleXfs>
  <cellXfs count="354">
    <xf numFmtId="0" fontId="0" fillId="0" borderId="0" xfId="0">
      <alignment vertical="center"/>
    </xf>
    <xf numFmtId="0" fontId="8" fillId="0" borderId="0" xfId="0" applyFont="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8" fillId="0" borderId="1" xfId="0" applyFont="1" applyBorder="1" applyAlignment="1">
      <alignment horizontal="center" vertical="center"/>
    </xf>
    <xf numFmtId="0" fontId="13" fillId="3" borderId="1" xfId="0" applyFont="1" applyFill="1" applyBorder="1" applyAlignment="1">
      <alignment horizontal="center" vertical="center" shrinkToFit="1"/>
    </xf>
    <xf numFmtId="14" fontId="8" fillId="0" borderId="0" xfId="0" applyNumberFormat="1" applyFont="1" applyAlignment="1">
      <alignment horizontal="right"/>
    </xf>
    <xf numFmtId="0" fontId="14" fillId="0" borderId="0" xfId="0" applyFont="1" applyAlignment="1">
      <alignment horizontal="left" vertical="center"/>
    </xf>
    <xf numFmtId="0" fontId="14" fillId="0" borderId="0" xfId="0" applyFont="1" applyFill="1" applyBorder="1" applyAlignment="1">
      <alignment horizontal="right" vertical="center"/>
    </xf>
    <xf numFmtId="0" fontId="14" fillId="0" borderId="0" xfId="0" applyFont="1" applyBorder="1" applyAlignment="1">
      <alignment horizontal="left" vertical="center"/>
    </xf>
    <xf numFmtId="0" fontId="14" fillId="0" borderId="0" xfId="0" applyFont="1" applyAlignment="1">
      <alignment vertical="center"/>
    </xf>
    <xf numFmtId="57" fontId="14" fillId="0" borderId="0" xfId="0" applyNumberFormat="1" applyFont="1" applyFill="1" applyBorder="1" applyAlignment="1">
      <alignment vertical="center"/>
    </xf>
    <xf numFmtId="0" fontId="6" fillId="2" borderId="1" xfId="0" applyFont="1" applyFill="1" applyBorder="1" applyAlignment="1">
      <alignment horizontal="center"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14" fillId="0" borderId="0" xfId="0" applyFont="1" applyFill="1" applyBorder="1" applyAlignment="1">
      <alignment horizontal="left" vertical="center"/>
    </xf>
    <xf numFmtId="0" fontId="4" fillId="0" borderId="0" xfId="0" applyFont="1" applyFill="1" applyBorder="1" applyAlignment="1">
      <alignment horizontal="center" vertical="center"/>
    </xf>
    <xf numFmtId="38" fontId="4" fillId="0" borderId="0" xfId="0" applyNumberFormat="1" applyFont="1" applyFill="1" applyBorder="1" applyAlignment="1">
      <alignment horizontal="center" vertical="center"/>
    </xf>
    <xf numFmtId="0" fontId="14" fillId="0" borderId="0" xfId="0" applyFont="1" applyFill="1" applyAlignment="1">
      <alignment vertical="center"/>
    </xf>
    <xf numFmtId="38" fontId="4" fillId="4" borderId="1" xfId="0" applyNumberFormat="1" applyFont="1" applyFill="1" applyBorder="1" applyAlignment="1">
      <alignment vertical="center"/>
    </xf>
    <xf numFmtId="176" fontId="13" fillId="0" borderId="1" xfId="0" applyNumberFormat="1" applyFont="1" applyBorder="1" applyAlignment="1">
      <alignment horizontal="left" vertical="center" shrinkToFit="1"/>
    </xf>
    <xf numFmtId="0" fontId="9" fillId="0" borderId="0" xfId="0" applyFont="1" applyBorder="1" applyAlignment="1">
      <alignment vertical="center"/>
    </xf>
    <xf numFmtId="0" fontId="8" fillId="0" borderId="0" xfId="0" applyFont="1" applyBorder="1" applyAlignment="1">
      <alignment horizontal="center" vertical="center"/>
    </xf>
    <xf numFmtId="0" fontId="14" fillId="0" borderId="0" xfId="0" applyFont="1" applyFill="1" applyBorder="1" applyAlignment="1">
      <alignment horizontal="center" vertical="center"/>
    </xf>
    <xf numFmtId="0" fontId="14" fillId="0" borderId="0" xfId="0" applyFont="1" applyFill="1" applyAlignment="1">
      <alignment horizontal="center" vertical="center"/>
    </xf>
    <xf numFmtId="0" fontId="14" fillId="0" borderId="0" xfId="0" applyFont="1" applyAlignment="1">
      <alignment horizontal="center" vertical="center"/>
    </xf>
    <xf numFmtId="0" fontId="14" fillId="0" borderId="0" xfId="0" applyFont="1" applyFill="1" applyBorder="1" applyAlignment="1">
      <alignment vertical="center"/>
    </xf>
    <xf numFmtId="0" fontId="8" fillId="0" borderId="0" xfId="0" applyFont="1" applyAlignment="1">
      <alignment horizontal="left" vertical="center"/>
    </xf>
    <xf numFmtId="49" fontId="12" fillId="0" borderId="1" xfId="0" applyNumberFormat="1" applyFont="1" applyFill="1" applyBorder="1" applyAlignment="1">
      <alignment horizontal="center" vertical="center"/>
    </xf>
    <xf numFmtId="49" fontId="12" fillId="0" borderId="1" xfId="0" applyNumberFormat="1" applyFont="1" applyBorder="1" applyAlignment="1">
      <alignment horizontal="center" vertical="center"/>
    </xf>
    <xf numFmtId="49" fontId="8" fillId="0" borderId="1" xfId="0" applyNumberFormat="1" applyFont="1" applyBorder="1" applyAlignment="1">
      <alignment horizontal="center" vertical="center"/>
    </xf>
    <xf numFmtId="0" fontId="12" fillId="0" borderId="1" xfId="0" applyFont="1" applyBorder="1" applyAlignment="1">
      <alignment horizontal="center" vertical="center" wrapText="1"/>
    </xf>
    <xf numFmtId="0" fontId="9" fillId="0" borderId="1" xfId="0" applyFont="1" applyBorder="1" applyAlignment="1">
      <alignment horizontal="center" vertical="center"/>
    </xf>
    <xf numFmtId="0" fontId="6" fillId="0" borderId="0" xfId="0" applyFont="1">
      <alignment vertical="center"/>
    </xf>
    <xf numFmtId="0" fontId="6" fillId="0" borderId="1" xfId="0" applyFont="1" applyBorder="1" applyAlignment="1">
      <alignment vertical="center"/>
    </xf>
    <xf numFmtId="0" fontId="6" fillId="0" borderId="11" xfId="0" applyFont="1" applyBorder="1" applyAlignment="1">
      <alignment vertical="center"/>
    </xf>
    <xf numFmtId="0" fontId="6" fillId="0" borderId="0" xfId="0" applyFont="1" applyBorder="1" applyAlignment="1">
      <alignment vertical="center"/>
    </xf>
    <xf numFmtId="0" fontId="6" fillId="0" borderId="12" xfId="0" applyFont="1" applyBorder="1" applyAlignment="1">
      <alignment vertical="center"/>
    </xf>
    <xf numFmtId="0" fontId="8" fillId="0" borderId="0" xfId="0" applyFont="1" applyBorder="1" applyAlignment="1">
      <alignment vertical="center"/>
    </xf>
    <xf numFmtId="0" fontId="4" fillId="4" borderId="1" xfId="0" applyFont="1" applyFill="1" applyBorder="1" applyAlignment="1">
      <alignment horizontal="center" vertical="center"/>
    </xf>
    <xf numFmtId="0" fontId="9" fillId="0" borderId="0" xfId="0" applyFont="1" applyFill="1" applyBorder="1" applyAlignment="1">
      <alignment vertical="center"/>
    </xf>
    <xf numFmtId="0" fontId="8" fillId="0" borderId="0" xfId="0" applyFont="1" applyFill="1" applyBorder="1" applyAlignment="1">
      <alignment vertical="center"/>
    </xf>
    <xf numFmtId="0" fontId="12" fillId="3" borderId="1" xfId="0" applyFont="1" applyFill="1" applyBorder="1" applyAlignment="1">
      <alignment horizontal="center" vertical="center" shrinkToFit="1"/>
    </xf>
    <xf numFmtId="38" fontId="6" fillId="0" borderId="1" xfId="1" applyFont="1" applyBorder="1" applyAlignment="1">
      <alignment vertical="center"/>
    </xf>
    <xf numFmtId="3" fontId="2" fillId="0" borderId="1" xfId="0" applyNumberFormat="1" applyFont="1" applyBorder="1" applyAlignment="1">
      <alignment vertical="center"/>
    </xf>
    <xf numFmtId="0" fontId="14" fillId="0" borderId="0" xfId="0" applyFont="1" applyFill="1" applyBorder="1" applyAlignment="1">
      <alignment horizontal="left" vertical="center"/>
    </xf>
    <xf numFmtId="0" fontId="14" fillId="0" borderId="1" xfId="0" applyFont="1" applyBorder="1" applyAlignment="1">
      <alignment horizontal="center" vertical="center" wrapText="1"/>
    </xf>
    <xf numFmtId="0" fontId="6" fillId="0" borderId="0" xfId="0" applyFont="1" applyFill="1" applyBorder="1" applyAlignment="1">
      <alignment horizontal="right" vertical="center"/>
    </xf>
    <xf numFmtId="0" fontId="14" fillId="0" borderId="0" xfId="0" applyFont="1" applyFill="1" applyBorder="1" applyAlignment="1">
      <alignment horizontal="right" vertical="center" shrinkToFit="1"/>
    </xf>
    <xf numFmtId="0" fontId="24" fillId="0" borderId="15" xfId="0" applyFont="1" applyBorder="1" applyAlignment="1">
      <alignment vertical="center"/>
    </xf>
    <xf numFmtId="0" fontId="25" fillId="0" borderId="0" xfId="0" applyFont="1" applyAlignment="1">
      <alignment vertical="center"/>
    </xf>
    <xf numFmtId="0" fontId="28" fillId="0" borderId="0" xfId="0" applyFont="1" applyAlignment="1">
      <alignment horizontal="left" vertical="center"/>
    </xf>
    <xf numFmtId="0" fontId="29" fillId="0" borderId="0" xfId="0" applyFont="1" applyAlignment="1">
      <alignment horizontal="left" vertical="center"/>
    </xf>
    <xf numFmtId="0" fontId="4" fillId="0" borderId="0" xfId="0" applyFont="1" applyAlignment="1">
      <alignment horizontal="left" vertical="center"/>
    </xf>
    <xf numFmtId="0" fontId="26" fillId="0" borderId="0" xfId="0" applyFont="1" applyAlignment="1">
      <alignment horizontal="center" vertical="center"/>
    </xf>
    <xf numFmtId="0" fontId="26" fillId="0" borderId="0" xfId="0" applyFont="1" applyAlignment="1">
      <alignment horizontal="left" vertical="center"/>
    </xf>
    <xf numFmtId="0" fontId="27" fillId="0" borderId="0" xfId="0" applyFont="1" applyAlignment="1">
      <alignment horizontal="left" vertical="center"/>
    </xf>
    <xf numFmtId="0" fontId="30" fillId="0" borderId="0" xfId="0" applyFont="1" applyAlignment="1">
      <alignment horizontal="left" vertical="center"/>
    </xf>
    <xf numFmtId="0" fontId="26" fillId="0" borderId="0" xfId="0" applyFont="1" applyAlignment="1">
      <alignment vertical="center"/>
    </xf>
    <xf numFmtId="0" fontId="23" fillId="7" borderId="0" xfId="0" applyFont="1" applyFill="1" applyBorder="1" applyAlignment="1">
      <alignment vertical="center"/>
    </xf>
    <xf numFmtId="0" fontId="26" fillId="7" borderId="0" xfId="0" applyFont="1" applyFill="1" applyBorder="1" applyAlignment="1">
      <alignment vertical="center"/>
    </xf>
    <xf numFmtId="0" fontId="10" fillId="0" borderId="0" xfId="0" applyFont="1" applyAlignment="1">
      <alignment horizontal="center" vertical="center"/>
    </xf>
    <xf numFmtId="14" fontId="8" fillId="10" borderId="0" xfId="0" applyNumberFormat="1" applyFont="1" applyFill="1" applyAlignment="1">
      <alignment horizontal="right"/>
    </xf>
    <xf numFmtId="0" fontId="9" fillId="12" borderId="1" xfId="0" applyFont="1" applyFill="1" applyBorder="1" applyAlignment="1">
      <alignment horizontal="center" vertical="center"/>
    </xf>
    <xf numFmtId="0" fontId="9" fillId="12" borderId="1" xfId="0" applyFont="1" applyFill="1" applyBorder="1" applyAlignment="1">
      <alignment horizontal="center" vertical="center" wrapText="1"/>
    </xf>
    <xf numFmtId="0" fontId="10" fillId="12" borderId="1" xfId="0" applyFont="1" applyFill="1" applyBorder="1" applyAlignment="1">
      <alignment horizontal="center" vertical="center"/>
    </xf>
    <xf numFmtId="176" fontId="11" fillId="12" borderId="1" xfId="0" applyNumberFormat="1" applyFont="1" applyFill="1" applyBorder="1" applyAlignment="1">
      <alignment horizontal="left" vertical="center" shrinkToFit="1"/>
    </xf>
    <xf numFmtId="0" fontId="11" fillId="12" borderId="1" xfId="0" applyFont="1" applyFill="1" applyBorder="1" applyAlignment="1">
      <alignment horizontal="center" vertical="center" shrinkToFit="1"/>
    </xf>
    <xf numFmtId="0" fontId="10" fillId="12" borderId="1" xfId="0" applyFont="1" applyFill="1" applyBorder="1" applyAlignment="1">
      <alignment horizontal="center" vertical="center" shrinkToFit="1"/>
    </xf>
    <xf numFmtId="0" fontId="10" fillId="12" borderId="1" xfId="0" applyFont="1" applyFill="1" applyBorder="1" applyAlignment="1">
      <alignment horizontal="left" vertical="center" wrapText="1"/>
    </xf>
    <xf numFmtId="49" fontId="10" fillId="12" borderId="1" xfId="0" applyNumberFormat="1" applyFont="1" applyFill="1" applyBorder="1" applyAlignment="1">
      <alignment horizontal="center" vertical="center"/>
    </xf>
    <xf numFmtId="0" fontId="9" fillId="12" borderId="12" xfId="0" applyFont="1" applyFill="1" applyBorder="1" applyAlignment="1">
      <alignment horizontal="center" vertical="center"/>
    </xf>
    <xf numFmtId="0" fontId="6" fillId="12" borderId="1" xfId="0" applyFont="1" applyFill="1" applyBorder="1" applyAlignment="1">
      <alignment horizontal="center" vertical="center"/>
    </xf>
    <xf numFmtId="0" fontId="14" fillId="12" borderId="1" xfId="0" applyFont="1" applyFill="1" applyBorder="1" applyAlignment="1">
      <alignment horizontal="center" vertical="center"/>
    </xf>
    <xf numFmtId="0" fontId="14" fillId="12" borderId="1" xfId="0" applyFont="1" applyFill="1" applyBorder="1" applyAlignment="1">
      <alignment horizontal="center" vertical="center" wrapText="1"/>
    </xf>
    <xf numFmtId="0" fontId="14" fillId="12" borderId="1" xfId="0" applyFont="1" applyFill="1" applyBorder="1" applyAlignment="1">
      <alignment horizontal="center" vertical="center" shrinkToFit="1"/>
    </xf>
    <xf numFmtId="0" fontId="14" fillId="12" borderId="0" xfId="0" applyFont="1" applyFill="1" applyAlignment="1">
      <alignment horizontal="left" vertical="center"/>
    </xf>
    <xf numFmtId="0" fontId="14" fillId="0" borderId="1" xfId="0" applyFont="1" applyFill="1" applyBorder="1" applyAlignment="1">
      <alignment horizontal="center" vertical="center" shrinkToFit="1"/>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16" xfId="0" applyFont="1" applyBorder="1" applyAlignment="1">
      <alignment horizontal="center" vertical="center" wrapText="1"/>
    </xf>
    <xf numFmtId="0" fontId="6" fillId="13" borderId="1" xfId="0" applyFont="1" applyFill="1" applyBorder="1" applyAlignment="1">
      <alignment horizontal="center" vertical="center"/>
    </xf>
    <xf numFmtId="0" fontId="31" fillId="0" borderId="1" xfId="0" quotePrefix="1" applyFont="1" applyBorder="1" applyAlignment="1">
      <alignment horizontal="left" vertical="center"/>
    </xf>
    <xf numFmtId="57" fontId="12" fillId="0" borderId="1" xfId="0" applyNumberFormat="1" applyFont="1" applyBorder="1" applyAlignment="1">
      <alignment horizontal="center" vertical="center"/>
    </xf>
    <xf numFmtId="0" fontId="9" fillId="12" borderId="12" xfId="0" applyFont="1" applyFill="1" applyBorder="1" applyAlignment="1">
      <alignment horizontal="center" vertical="center"/>
    </xf>
    <xf numFmtId="0" fontId="9" fillId="2" borderId="1" xfId="0" applyFont="1" applyFill="1" applyBorder="1" applyAlignment="1">
      <alignment horizontal="center" vertical="center"/>
    </xf>
    <xf numFmtId="0" fontId="1" fillId="0" borderId="0" xfId="0" applyFont="1" applyAlignment="1">
      <alignment horizontal="left" vertical="center"/>
    </xf>
    <xf numFmtId="0" fontId="9" fillId="0" borderId="11" xfId="0" applyFont="1" applyBorder="1">
      <alignment vertical="center"/>
    </xf>
    <xf numFmtId="0" fontId="9" fillId="0" borderId="0" xfId="0" applyFont="1">
      <alignment vertical="center"/>
    </xf>
    <xf numFmtId="0" fontId="8" fillId="0" borderId="12" xfId="0" applyFont="1" applyBorder="1">
      <alignment vertical="center"/>
    </xf>
    <xf numFmtId="0" fontId="8" fillId="0" borderId="0" xfId="0" applyFont="1">
      <alignment vertical="center"/>
    </xf>
    <xf numFmtId="0" fontId="9" fillId="2" borderId="12" xfId="0" applyFont="1" applyFill="1" applyBorder="1" applyAlignment="1">
      <alignment horizontal="center" vertical="center"/>
    </xf>
    <xf numFmtId="0" fontId="9" fillId="0" borderId="12" xfId="0" applyFont="1" applyBorder="1">
      <alignment vertical="center"/>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176" fontId="11" fillId="2" borderId="1" xfId="0" applyNumberFormat="1" applyFont="1" applyFill="1" applyBorder="1" applyAlignment="1">
      <alignment horizontal="left" vertical="center" shrinkToFit="1"/>
    </xf>
    <xf numFmtId="0" fontId="11" fillId="2" borderId="1" xfId="0" applyFont="1" applyFill="1" applyBorder="1" applyAlignment="1">
      <alignment horizontal="center" vertical="center" shrinkToFit="1"/>
    </xf>
    <xf numFmtId="0" fontId="10" fillId="2" borderId="1" xfId="0" applyFont="1" applyFill="1" applyBorder="1" applyAlignment="1">
      <alignment horizontal="center" vertical="center" shrinkToFit="1"/>
    </xf>
    <xf numFmtId="0" fontId="10" fillId="2" borderId="1" xfId="0" applyFont="1" applyFill="1" applyBorder="1" applyAlignment="1">
      <alignment horizontal="left" vertical="center" wrapText="1"/>
    </xf>
    <xf numFmtId="49" fontId="10" fillId="2" borderId="1" xfId="0" applyNumberFormat="1" applyFont="1" applyFill="1" applyBorder="1" applyAlignment="1">
      <alignment horizontal="center" vertical="center"/>
    </xf>
    <xf numFmtId="14" fontId="10" fillId="2" borderId="1" xfId="0" applyNumberFormat="1" applyFont="1" applyFill="1" applyBorder="1" applyAlignment="1">
      <alignment horizontal="center" vertical="center"/>
    </xf>
    <xf numFmtId="0" fontId="24" fillId="0" borderId="15" xfId="0" applyFont="1" applyBorder="1">
      <alignment vertical="center"/>
    </xf>
    <xf numFmtId="0" fontId="26" fillId="0" borderId="0" xfId="0" applyFont="1">
      <alignment vertical="center"/>
    </xf>
    <xf numFmtId="0" fontId="25" fillId="0" borderId="0" xfId="0" applyFont="1">
      <alignment vertical="center"/>
    </xf>
    <xf numFmtId="0" fontId="10" fillId="2" borderId="1" xfId="0" applyFont="1" applyFill="1" applyBorder="1" applyAlignment="1">
      <alignment horizontal="center" vertical="center" wrapText="1"/>
    </xf>
    <xf numFmtId="0" fontId="23" fillId="7" borderId="0" xfId="0" applyFont="1" applyFill="1">
      <alignment vertical="center"/>
    </xf>
    <xf numFmtId="0" fontId="26" fillId="7" borderId="0" xfId="0" applyFont="1" applyFill="1">
      <alignment vertical="center"/>
    </xf>
    <xf numFmtId="0" fontId="9" fillId="0" borderId="1" xfId="0" applyFont="1" applyFill="1" applyBorder="1" applyAlignment="1">
      <alignment vertical="center"/>
    </xf>
    <xf numFmtId="0" fontId="9" fillId="0" borderId="5" xfId="0" applyFont="1" applyFill="1" applyBorder="1" applyAlignment="1">
      <alignment vertical="center"/>
    </xf>
    <xf numFmtId="0" fontId="8" fillId="0" borderId="1" xfId="0" applyFont="1" applyFill="1" applyBorder="1" applyAlignment="1">
      <alignment vertical="center"/>
    </xf>
    <xf numFmtId="0" fontId="8" fillId="0" borderId="5" xfId="0" applyFont="1" applyFill="1" applyBorder="1" applyAlignment="1">
      <alignment vertical="center"/>
    </xf>
    <xf numFmtId="0" fontId="33" fillId="0" borderId="0" xfId="0" applyFont="1" applyAlignment="1">
      <alignment horizontal="left" vertical="center"/>
    </xf>
    <xf numFmtId="0" fontId="34" fillId="0" borderId="0" xfId="0" applyFont="1" applyAlignment="1">
      <alignment horizontal="left" vertical="center"/>
    </xf>
    <xf numFmtId="57" fontId="9" fillId="7" borderId="0" xfId="0" applyNumberFormat="1" applyFont="1" applyFill="1" applyBorder="1" applyAlignment="1">
      <alignment horizontal="left" vertical="center"/>
    </xf>
    <xf numFmtId="0" fontId="9" fillId="7" borderId="1" xfId="0" applyFont="1" applyFill="1" applyBorder="1" applyAlignment="1">
      <alignment horizontal="center" vertical="center"/>
    </xf>
    <xf numFmtId="49" fontId="12" fillId="7" borderId="1" xfId="0" applyNumberFormat="1" applyFont="1" applyFill="1" applyBorder="1" applyAlignment="1">
      <alignment horizontal="center" vertical="center"/>
    </xf>
    <xf numFmtId="0" fontId="12" fillId="7" borderId="1" xfId="0" applyFont="1" applyFill="1" applyBorder="1" applyAlignment="1">
      <alignment horizontal="center" vertical="center"/>
    </xf>
    <xf numFmtId="176" fontId="13" fillId="7" borderId="1" xfId="0" applyNumberFormat="1" applyFont="1" applyFill="1" applyBorder="1" applyAlignment="1">
      <alignment horizontal="left" vertical="center" shrinkToFit="1"/>
    </xf>
    <xf numFmtId="0" fontId="12" fillId="7" borderId="1" xfId="0" applyFont="1" applyFill="1" applyBorder="1" applyAlignment="1">
      <alignment horizontal="left" vertical="center" wrapText="1"/>
    </xf>
    <xf numFmtId="49" fontId="12" fillId="15" borderId="1" xfId="0" applyNumberFormat="1" applyFont="1" applyFill="1" applyBorder="1" applyAlignment="1">
      <alignment horizontal="center" vertical="center"/>
    </xf>
    <xf numFmtId="0" fontId="12" fillId="15" borderId="1" xfId="0" applyFont="1" applyFill="1" applyBorder="1" applyAlignment="1">
      <alignment horizontal="center" vertical="center"/>
    </xf>
    <xf numFmtId="176" fontId="13" fillId="15" borderId="1" xfId="0" applyNumberFormat="1" applyFont="1" applyFill="1" applyBorder="1" applyAlignment="1">
      <alignment horizontal="left" vertical="center" shrinkToFit="1"/>
    </xf>
    <xf numFmtId="0" fontId="12" fillId="15" borderId="1" xfId="0" applyFont="1" applyFill="1" applyBorder="1" applyAlignment="1">
      <alignment horizontal="left" vertical="center" wrapText="1"/>
    </xf>
    <xf numFmtId="0" fontId="8" fillId="15" borderId="1" xfId="0" applyFont="1" applyFill="1" applyBorder="1" applyAlignment="1">
      <alignment horizontal="center" vertical="center"/>
    </xf>
    <xf numFmtId="0" fontId="13" fillId="15" borderId="1" xfId="0" applyFont="1" applyFill="1" applyBorder="1" applyAlignment="1">
      <alignment horizontal="center" vertical="center" shrinkToFit="1"/>
    </xf>
    <xf numFmtId="0" fontId="12" fillId="15" borderId="1" xfId="0" applyFont="1" applyFill="1" applyBorder="1" applyAlignment="1">
      <alignment horizontal="center" vertical="center" shrinkToFit="1"/>
    </xf>
    <xf numFmtId="49" fontId="12" fillId="16" borderId="1" xfId="0" applyNumberFormat="1" applyFont="1" applyFill="1" applyBorder="1" applyAlignment="1">
      <alignment horizontal="center" vertical="center"/>
    </xf>
    <xf numFmtId="0" fontId="12" fillId="16" borderId="1" xfId="0" applyFont="1" applyFill="1" applyBorder="1" applyAlignment="1">
      <alignment horizontal="center" vertical="center"/>
    </xf>
    <xf numFmtId="176" fontId="13" fillId="16" borderId="1" xfId="0" applyNumberFormat="1" applyFont="1" applyFill="1" applyBorder="1" applyAlignment="1">
      <alignment horizontal="left" vertical="center" shrinkToFit="1"/>
    </xf>
    <xf numFmtId="0" fontId="13" fillId="16" borderId="1" xfId="0" applyFont="1" applyFill="1" applyBorder="1" applyAlignment="1">
      <alignment horizontal="center" vertical="center" shrinkToFit="1"/>
    </xf>
    <xf numFmtId="0" fontId="12" fillId="16" borderId="1" xfId="0" applyFont="1" applyFill="1" applyBorder="1" applyAlignment="1">
      <alignment horizontal="center" vertical="center" shrinkToFit="1"/>
    </xf>
    <xf numFmtId="0" fontId="12" fillId="16" borderId="1" xfId="0" applyFont="1" applyFill="1" applyBorder="1" applyAlignment="1">
      <alignment horizontal="left" vertical="center" wrapText="1"/>
    </xf>
    <xf numFmtId="0" fontId="8" fillId="16" borderId="1" xfId="0" applyFont="1" applyFill="1" applyBorder="1" applyAlignment="1">
      <alignment horizontal="center" vertical="center"/>
    </xf>
    <xf numFmtId="0" fontId="12" fillId="11" borderId="1" xfId="0" applyFont="1" applyFill="1" applyBorder="1" applyAlignment="1">
      <alignment horizontal="center" vertical="center"/>
    </xf>
    <xf numFmtId="0" fontId="13" fillId="7" borderId="1" xfId="0" applyFont="1" applyFill="1" applyBorder="1" applyAlignment="1">
      <alignment horizontal="center" vertical="center" shrinkToFit="1"/>
    </xf>
    <xf numFmtId="0" fontId="12" fillId="7" borderId="1" xfId="0" applyFont="1" applyFill="1" applyBorder="1" applyAlignment="1">
      <alignment horizontal="center" vertical="center" shrinkToFit="1"/>
    </xf>
    <xf numFmtId="0" fontId="36" fillId="0" borderId="0" xfId="0" applyFont="1">
      <alignment vertical="center"/>
    </xf>
    <xf numFmtId="0" fontId="37" fillId="0" borderId="0" xfId="0" applyFont="1" applyAlignment="1">
      <alignment horizontal="left" vertical="center"/>
    </xf>
    <xf numFmtId="0" fontId="39" fillId="0" borderId="0" xfId="0" applyFont="1" applyAlignment="1">
      <alignment horizontal="left" vertical="center"/>
    </xf>
    <xf numFmtId="0" fontId="14" fillId="7" borderId="0" xfId="0" applyFont="1" applyFill="1" applyAlignment="1">
      <alignment horizontal="left" vertical="center"/>
    </xf>
    <xf numFmtId="0" fontId="41" fillId="0" borderId="0" xfId="0" applyFont="1">
      <alignment vertical="center"/>
    </xf>
    <xf numFmtId="0" fontId="42" fillId="0" borderId="0" xfId="0" applyFont="1" applyAlignment="1">
      <alignment horizontal="left" vertical="center"/>
    </xf>
    <xf numFmtId="58" fontId="10" fillId="12" borderId="1" xfId="0" applyNumberFormat="1" applyFont="1" applyFill="1" applyBorder="1" applyAlignment="1">
      <alignment horizontal="center" vertical="center"/>
    </xf>
    <xf numFmtId="0" fontId="10" fillId="8" borderId="1" xfId="0" applyFont="1" applyFill="1" applyBorder="1" applyAlignment="1">
      <alignment horizontal="center" vertical="center" wrapText="1"/>
    </xf>
    <xf numFmtId="0" fontId="8" fillId="2" borderId="15"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0" xfId="0" applyFont="1" applyFill="1" applyAlignment="1">
      <alignment horizontal="center" vertical="center"/>
    </xf>
    <xf numFmtId="0" fontId="47" fillId="0" borderId="0" xfId="0" applyFont="1" applyAlignment="1">
      <alignment horizontal="left" vertical="center"/>
    </xf>
    <xf numFmtId="0" fontId="14" fillId="0" borderId="0" xfId="0" applyFont="1" applyBorder="1" applyAlignment="1">
      <alignment horizontal="left" vertical="top"/>
    </xf>
    <xf numFmtId="0" fontId="29" fillId="0" borderId="0" xfId="0" applyFont="1" applyAlignment="1">
      <alignment horizontal="left" vertical="center"/>
    </xf>
    <xf numFmtId="0" fontId="14" fillId="0" borderId="0" xfId="0" applyFont="1" applyFill="1" applyBorder="1" applyAlignment="1">
      <alignment horizontal="left" vertical="center"/>
    </xf>
    <xf numFmtId="0" fontId="48" fillId="0" borderId="0" xfId="0" applyFont="1" applyAlignment="1">
      <alignment horizontal="left" vertical="center"/>
    </xf>
    <xf numFmtId="0" fontId="49" fillId="0" borderId="0" xfId="0" applyFont="1" applyAlignment="1">
      <alignment horizontal="center" vertical="center"/>
    </xf>
    <xf numFmtId="0" fontId="50" fillId="0" borderId="0" xfId="0" applyFont="1" applyAlignment="1">
      <alignment horizontal="left" vertical="center"/>
    </xf>
    <xf numFmtId="0" fontId="49" fillId="0" borderId="0" xfId="0" applyFont="1" applyAlignment="1">
      <alignment horizontal="left" vertical="center"/>
    </xf>
    <xf numFmtId="0" fontId="57" fillId="0" borderId="0" xfId="0" applyFont="1">
      <alignment vertical="center"/>
    </xf>
    <xf numFmtId="0" fontId="14" fillId="0" borderId="23" xfId="0" applyFont="1" applyBorder="1">
      <alignment vertical="center"/>
    </xf>
    <xf numFmtId="0" fontId="14" fillId="0" borderId="0" xfId="0" applyFont="1">
      <alignment vertical="center"/>
    </xf>
    <xf numFmtId="0" fontId="14" fillId="0" borderId="24" xfId="0" applyFont="1" applyBorder="1">
      <alignment vertical="center"/>
    </xf>
    <xf numFmtId="0" fontId="14" fillId="0" borderId="25" xfId="0" applyFont="1" applyBorder="1">
      <alignment vertical="center"/>
    </xf>
    <xf numFmtId="0" fontId="14" fillId="0" borderId="26" xfId="0" applyFont="1" applyBorder="1">
      <alignment vertical="center"/>
    </xf>
    <xf numFmtId="0" fontId="14" fillId="0" borderId="27" xfId="0" applyFont="1" applyBorder="1">
      <alignment vertical="center"/>
    </xf>
    <xf numFmtId="0" fontId="62" fillId="0" borderId="15" xfId="0" applyFont="1" applyBorder="1">
      <alignment vertical="center"/>
    </xf>
    <xf numFmtId="0" fontId="62" fillId="0" borderId="0" xfId="0" applyFont="1">
      <alignment vertical="center"/>
    </xf>
    <xf numFmtId="0" fontId="62" fillId="0" borderId="32" xfId="0" applyFont="1" applyBorder="1">
      <alignment vertical="center"/>
    </xf>
    <xf numFmtId="0" fontId="63" fillId="0" borderId="0" xfId="0" applyFont="1">
      <alignment vertical="center"/>
    </xf>
    <xf numFmtId="0" fontId="45" fillId="0" borderId="34" xfId="0" applyFont="1" applyBorder="1">
      <alignment vertical="center"/>
    </xf>
    <xf numFmtId="0" fontId="45" fillId="0" borderId="35" xfId="0" applyFont="1" applyBorder="1">
      <alignment vertical="center"/>
    </xf>
    <xf numFmtId="0" fontId="8" fillId="2" borderId="0" xfId="0" applyFont="1" applyFill="1" applyBorder="1" applyAlignment="1">
      <alignment horizontal="center" vertical="center"/>
    </xf>
    <xf numFmtId="0" fontId="6" fillId="3" borderId="1" xfId="0" applyFont="1" applyFill="1" applyBorder="1" applyAlignment="1">
      <alignment horizontal="center" vertical="center"/>
    </xf>
    <xf numFmtId="0" fontId="8" fillId="2" borderId="0" xfId="0" applyFont="1" applyFill="1" applyBorder="1" applyAlignment="1">
      <alignment vertical="center"/>
    </xf>
    <xf numFmtId="0" fontId="8" fillId="2" borderId="23" xfId="0" applyFont="1" applyFill="1" applyBorder="1" applyAlignment="1">
      <alignment horizontal="center" vertical="center"/>
    </xf>
    <xf numFmtId="0" fontId="8" fillId="2" borderId="23" xfId="0" applyFont="1" applyFill="1" applyBorder="1" applyAlignment="1">
      <alignment vertical="center"/>
    </xf>
    <xf numFmtId="0" fontId="8" fillId="2" borderId="24" xfId="0" applyFont="1" applyFill="1" applyBorder="1" applyAlignment="1">
      <alignment vertical="center"/>
    </xf>
    <xf numFmtId="0" fontId="8" fillId="7" borderId="0" xfId="0" applyFont="1" applyFill="1" applyAlignment="1">
      <alignment vertical="center"/>
    </xf>
    <xf numFmtId="0" fontId="8" fillId="7" borderId="0" xfId="0" applyFont="1" applyFill="1" applyAlignment="1">
      <alignment horizontal="center" vertical="center"/>
    </xf>
    <xf numFmtId="0" fontId="24" fillId="0" borderId="0" xfId="0" applyFont="1" applyBorder="1" applyAlignment="1">
      <alignment vertical="center"/>
    </xf>
    <xf numFmtId="0" fontId="8" fillId="7" borderId="23" xfId="0" applyFont="1" applyFill="1" applyBorder="1" applyAlignment="1">
      <alignment vertical="center"/>
    </xf>
    <xf numFmtId="0" fontId="8" fillId="2" borderId="24"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26"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25" xfId="0" applyFont="1" applyFill="1" applyBorder="1" applyAlignment="1">
      <alignment vertical="center"/>
    </xf>
    <xf numFmtId="0" fontId="8" fillId="2" borderId="26" xfId="0" applyFont="1" applyFill="1" applyBorder="1" applyAlignment="1">
      <alignment vertical="center"/>
    </xf>
    <xf numFmtId="0" fontId="8" fillId="2" borderId="27" xfId="0" applyFont="1" applyFill="1" applyBorder="1" applyAlignment="1">
      <alignment vertical="center"/>
    </xf>
    <xf numFmtId="0" fontId="8" fillId="0" borderId="40" xfId="0" applyFont="1" applyBorder="1" applyAlignment="1">
      <alignment horizontal="center" vertical="center"/>
    </xf>
    <xf numFmtId="0" fontId="64" fillId="7" borderId="39" xfId="0" applyFont="1" applyFill="1" applyBorder="1" applyAlignment="1">
      <alignment horizontal="center" vertical="center"/>
    </xf>
    <xf numFmtId="0" fontId="64" fillId="7" borderId="40" xfId="0" applyFont="1" applyFill="1" applyBorder="1" applyAlignment="1">
      <alignment horizontal="center" vertical="center"/>
    </xf>
    <xf numFmtId="0" fontId="64" fillId="7" borderId="23" xfId="0" applyFont="1" applyFill="1" applyBorder="1" applyAlignment="1">
      <alignment horizontal="center" vertical="center"/>
    </xf>
    <xf numFmtId="0" fontId="64" fillId="7" borderId="0" xfId="0" applyFont="1" applyFill="1" applyBorder="1" applyAlignment="1">
      <alignment horizontal="center" vertical="center"/>
    </xf>
    <xf numFmtId="0" fontId="26" fillId="2" borderId="23" xfId="0" applyFont="1" applyFill="1" applyBorder="1" applyAlignment="1">
      <alignment vertical="center"/>
    </xf>
    <xf numFmtId="0" fontId="26" fillId="2" borderId="0" xfId="0" applyFont="1" applyFill="1" applyBorder="1" applyAlignment="1">
      <alignment vertical="center"/>
    </xf>
    <xf numFmtId="0" fontId="26" fillId="2" borderId="24" xfId="0" applyFont="1" applyFill="1" applyBorder="1" applyAlignment="1">
      <alignment vertical="center"/>
    </xf>
    <xf numFmtId="0" fontId="64" fillId="2" borderId="23" xfId="0" applyFont="1" applyFill="1" applyBorder="1">
      <alignment vertical="center"/>
    </xf>
    <xf numFmtId="0" fontId="64" fillId="2" borderId="0" xfId="0" applyFont="1" applyFill="1">
      <alignment vertical="center"/>
    </xf>
    <xf numFmtId="0" fontId="8" fillId="2" borderId="23" xfId="0" applyFont="1" applyFill="1" applyBorder="1">
      <alignment vertical="center"/>
    </xf>
    <xf numFmtId="0" fontId="8" fillId="2" borderId="0" xfId="0" applyFont="1" applyFill="1">
      <alignment vertical="center"/>
    </xf>
    <xf numFmtId="0" fontId="8" fillId="2" borderId="24" xfId="0" applyFont="1" applyFill="1" applyBorder="1">
      <alignment vertical="center"/>
    </xf>
    <xf numFmtId="0" fontId="64" fillId="2" borderId="25" xfId="0" applyFont="1" applyFill="1" applyBorder="1">
      <alignment vertical="center"/>
    </xf>
    <xf numFmtId="0" fontId="64" fillId="2" borderId="26" xfId="0" applyFont="1" applyFill="1" applyBorder="1">
      <alignment vertical="center"/>
    </xf>
    <xf numFmtId="0" fontId="8" fillId="2" borderId="25" xfId="0" applyFont="1" applyFill="1" applyBorder="1">
      <alignment vertical="center"/>
    </xf>
    <xf numFmtId="0" fontId="8" fillId="2" borderId="26" xfId="0" applyFont="1" applyFill="1" applyBorder="1">
      <alignment vertical="center"/>
    </xf>
    <xf numFmtId="0" fontId="8" fillId="2" borderId="27" xfId="0" applyFont="1" applyFill="1" applyBorder="1">
      <alignment vertical="center"/>
    </xf>
    <xf numFmtId="0" fontId="8" fillId="7" borderId="0" xfId="0" applyFont="1" applyFill="1" applyBorder="1" applyAlignment="1">
      <alignment horizontal="center" vertical="center"/>
    </xf>
    <xf numFmtId="0" fontId="8" fillId="7" borderId="0" xfId="0" applyFont="1" applyFill="1" applyBorder="1" applyAlignment="1">
      <alignment vertical="center"/>
    </xf>
    <xf numFmtId="0" fontId="65" fillId="3" borderId="6" xfId="0" applyFont="1" applyFill="1" applyBorder="1" applyAlignment="1">
      <alignment horizontal="left" vertical="center"/>
    </xf>
    <xf numFmtId="0" fontId="14" fillId="3" borderId="0" xfId="0" applyFont="1" applyFill="1" applyBorder="1" applyAlignment="1">
      <alignment horizontal="left" vertical="center"/>
    </xf>
    <xf numFmtId="0" fontId="14" fillId="3" borderId="7" xfId="0" applyFont="1" applyFill="1" applyBorder="1" applyAlignment="1">
      <alignment horizontal="left" vertical="center"/>
    </xf>
    <xf numFmtId="0" fontId="0" fillId="0" borderId="0" xfId="0" applyAlignment="1">
      <alignment horizontal="left" vertical="center"/>
    </xf>
    <xf numFmtId="0" fontId="46" fillId="0" borderId="0" xfId="0" applyFont="1" applyAlignment="1">
      <alignment horizontal="left" vertical="center"/>
    </xf>
    <xf numFmtId="0" fontId="45" fillId="2" borderId="0" xfId="0" applyFont="1" applyFill="1" applyAlignment="1">
      <alignment horizontal="left" vertical="center"/>
    </xf>
    <xf numFmtId="0" fontId="62" fillId="0" borderId="29" xfId="0" applyFont="1" applyBorder="1" applyAlignment="1">
      <alignment horizontal="left" vertical="center"/>
    </xf>
    <xf numFmtId="0" fontId="62" fillId="0" borderId="30" xfId="0" applyFont="1" applyBorder="1" applyAlignment="1">
      <alignment horizontal="left" vertical="center"/>
    </xf>
    <xf numFmtId="0" fontId="62" fillId="0" borderId="31" xfId="0" applyFont="1" applyBorder="1" applyAlignment="1">
      <alignment horizontal="left" vertical="center"/>
    </xf>
    <xf numFmtId="0" fontId="62" fillId="0" borderId="33" xfId="0" applyFont="1" applyBorder="1" applyAlignment="1">
      <alignment horizontal="left" vertical="center"/>
    </xf>
    <xf numFmtId="0" fontId="62" fillId="0" borderId="34" xfId="0" applyFont="1" applyBorder="1" applyAlignment="1">
      <alignment horizontal="left" vertical="center"/>
    </xf>
    <xf numFmtId="0" fontId="61" fillId="2" borderId="0" xfId="0" applyFont="1" applyFill="1" applyAlignment="1">
      <alignment horizontal="left" vertical="center"/>
    </xf>
    <xf numFmtId="0" fontId="6" fillId="12" borderId="4" xfId="0" applyFont="1" applyFill="1" applyBorder="1" applyAlignment="1">
      <alignment horizontal="center" vertical="center"/>
    </xf>
    <xf numFmtId="0" fontId="18" fillId="0" borderId="0" xfId="0" applyFont="1" applyAlignment="1">
      <alignment horizontal="center" vertical="center"/>
    </xf>
    <xf numFmtId="0" fontId="18" fillId="0" borderId="2" xfId="0" applyFont="1" applyBorder="1" applyAlignment="1">
      <alignment horizontal="center" vertical="center"/>
    </xf>
    <xf numFmtId="0" fontId="29" fillId="0" borderId="0" xfId="0" applyFont="1" applyAlignment="1">
      <alignment horizontal="left" vertical="center"/>
    </xf>
    <xf numFmtId="0" fontId="64" fillId="2" borderId="36" xfId="0" applyFont="1" applyFill="1" applyBorder="1" applyAlignment="1">
      <alignment horizontal="center" vertical="center"/>
    </xf>
    <xf numFmtId="0" fontId="64" fillId="2" borderId="37" xfId="0" applyFont="1" applyFill="1" applyBorder="1" applyAlignment="1">
      <alignment horizontal="center" vertical="center"/>
    </xf>
    <xf numFmtId="0" fontId="44" fillId="2" borderId="36" xfId="0" applyFont="1" applyFill="1" applyBorder="1" applyAlignment="1">
      <alignment horizontal="center" vertical="center"/>
    </xf>
    <xf numFmtId="0" fontId="44" fillId="2" borderId="37" xfId="0" applyFont="1" applyFill="1" applyBorder="1" applyAlignment="1">
      <alignment horizontal="center" vertical="center"/>
    </xf>
    <xf numFmtId="0" fontId="44" fillId="2" borderId="38" xfId="0" applyFont="1" applyFill="1" applyBorder="1" applyAlignment="1">
      <alignment horizontal="center" vertical="center"/>
    </xf>
    <xf numFmtId="0" fontId="64" fillId="2" borderId="39" xfId="0" applyFont="1" applyFill="1" applyBorder="1" applyAlignment="1">
      <alignment horizontal="center" vertical="center"/>
    </xf>
    <xf numFmtId="0" fontId="64" fillId="2" borderId="40" xfId="0" applyFont="1" applyFill="1" applyBorder="1" applyAlignment="1">
      <alignment horizontal="center" vertical="center"/>
    </xf>
    <xf numFmtId="0" fontId="64" fillId="2" borderId="41" xfId="0" applyFont="1" applyFill="1" applyBorder="1" applyAlignment="1">
      <alignment horizontal="center" vertical="center"/>
    </xf>
    <xf numFmtId="0" fontId="64" fillId="2" borderId="23" xfId="0" applyFont="1" applyFill="1" applyBorder="1" applyAlignment="1">
      <alignment horizontal="center" vertical="center"/>
    </xf>
    <xf numFmtId="0" fontId="64" fillId="2" borderId="0" xfId="0" applyFont="1" applyFill="1" applyAlignment="1">
      <alignment horizontal="center" vertical="center"/>
    </xf>
    <xf numFmtId="0" fontId="64" fillId="2" borderId="24" xfId="0" applyFont="1" applyFill="1" applyBorder="1" applyAlignment="1">
      <alignment horizontal="center" vertical="center"/>
    </xf>
    <xf numFmtId="0" fontId="64" fillId="2" borderId="25" xfId="0" applyFont="1" applyFill="1" applyBorder="1" applyAlignment="1">
      <alignment horizontal="center" vertical="center"/>
    </xf>
    <xf numFmtId="0" fontId="64" fillId="2" borderId="26" xfId="0" applyFont="1" applyFill="1" applyBorder="1" applyAlignment="1">
      <alignment horizontal="center" vertical="center"/>
    </xf>
    <xf numFmtId="0" fontId="64" fillId="2" borderId="27" xfId="0" applyFont="1" applyFill="1" applyBorder="1" applyAlignment="1">
      <alignment horizontal="center" vertical="center"/>
    </xf>
    <xf numFmtId="0" fontId="8" fillId="2" borderId="39" xfId="0" applyFont="1" applyFill="1" applyBorder="1" applyAlignment="1">
      <alignment horizontal="center" vertical="center"/>
    </xf>
    <xf numFmtId="0" fontId="8" fillId="2" borderId="40" xfId="0" applyFont="1" applyFill="1" applyBorder="1" applyAlignment="1">
      <alignment horizontal="center" vertical="center"/>
    </xf>
    <xf numFmtId="0" fontId="8" fillId="2" borderId="41"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0" xfId="0" applyFont="1" applyFill="1" applyAlignment="1">
      <alignment horizontal="center" vertical="center"/>
    </xf>
    <xf numFmtId="0" fontId="8" fillId="2" borderId="24"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26"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0" xfId="0" applyFont="1" applyFill="1" applyBorder="1" applyAlignment="1">
      <alignment horizontal="center" vertical="center"/>
    </xf>
    <xf numFmtId="0" fontId="24" fillId="3" borderId="15" xfId="0" applyFont="1" applyFill="1" applyBorder="1" applyAlignment="1">
      <alignment horizontal="center" vertical="center"/>
    </xf>
    <xf numFmtId="0" fontId="25" fillId="3" borderId="0" xfId="0" applyFont="1" applyFill="1" applyBorder="1" applyAlignment="1">
      <alignment horizontal="center" vertical="center"/>
    </xf>
    <xf numFmtId="0" fontId="26" fillId="8" borderId="15" xfId="0" applyFont="1" applyFill="1" applyBorder="1" applyAlignment="1">
      <alignment horizontal="center" vertical="center"/>
    </xf>
    <xf numFmtId="0" fontId="26" fillId="8" borderId="0" xfId="0" applyFont="1" applyFill="1" applyBorder="1" applyAlignment="1">
      <alignment horizontal="center" vertical="center"/>
    </xf>
    <xf numFmtId="0" fontId="19" fillId="0" borderId="0" xfId="0" applyFont="1" applyAlignment="1">
      <alignment horizontal="center" vertical="center"/>
    </xf>
    <xf numFmtId="57" fontId="9" fillId="12" borderId="4" xfId="0" applyNumberFormat="1" applyFont="1" applyFill="1" applyBorder="1" applyAlignment="1">
      <alignment horizontal="left" vertical="center"/>
    </xf>
    <xf numFmtId="57" fontId="9" fillId="12" borderId="5" xfId="0" applyNumberFormat="1" applyFont="1" applyFill="1" applyBorder="1" applyAlignment="1">
      <alignment horizontal="left"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12" borderId="11" xfId="0" applyFont="1" applyFill="1" applyBorder="1" applyAlignment="1">
      <alignment horizontal="center" vertical="center"/>
    </xf>
    <xf numFmtId="0" fontId="9" fillId="12" borderId="12" xfId="0" applyFont="1" applyFill="1" applyBorder="1" applyAlignment="1">
      <alignment horizontal="center" vertical="center"/>
    </xf>
    <xf numFmtId="0" fontId="35" fillId="8" borderId="0" xfId="0" applyFont="1" applyFill="1" applyAlignment="1">
      <alignment horizontal="center" vertical="center"/>
    </xf>
    <xf numFmtId="0" fontId="22" fillId="0" borderId="0" xfId="0" applyFont="1" applyAlignment="1">
      <alignment horizontal="center" vertical="center"/>
    </xf>
    <xf numFmtId="0" fontId="23" fillId="3" borderId="15" xfId="0" applyFont="1" applyFill="1" applyBorder="1" applyAlignment="1">
      <alignment horizontal="center" vertical="center"/>
    </xf>
    <xf numFmtId="0" fontId="23" fillId="3" borderId="0" xfId="0" applyFont="1" applyFill="1" applyBorder="1" applyAlignment="1">
      <alignment horizontal="center" vertical="center"/>
    </xf>
    <xf numFmtId="49" fontId="53" fillId="0" borderId="4" xfId="0" applyNumberFormat="1" applyFont="1" applyBorder="1" applyAlignment="1">
      <alignment horizontal="center" vertical="center"/>
    </xf>
    <xf numFmtId="49" fontId="54" fillId="0" borderId="3" xfId="0" applyNumberFormat="1" applyFont="1" applyBorder="1" applyAlignment="1">
      <alignment horizontal="center" vertical="center"/>
    </xf>
    <xf numFmtId="49" fontId="54" fillId="0" borderId="5" xfId="0" applyNumberFormat="1" applyFont="1" applyBorder="1" applyAlignment="1">
      <alignment horizontal="center" vertical="center"/>
    </xf>
    <xf numFmtId="0" fontId="34" fillId="2" borderId="4" xfId="0" applyFont="1" applyFill="1" applyBorder="1" applyAlignment="1">
      <alignment horizontal="center" vertical="center"/>
    </xf>
    <xf numFmtId="0" fontId="34" fillId="2" borderId="3" xfId="0" applyFont="1" applyFill="1" applyBorder="1" applyAlignment="1">
      <alignment horizontal="center" vertical="center"/>
    </xf>
    <xf numFmtId="0" fontId="34" fillId="2" borderId="5" xfId="0" applyFont="1" applyFill="1" applyBorder="1" applyAlignment="1">
      <alignment horizontal="center" vertical="center"/>
    </xf>
    <xf numFmtId="49" fontId="55" fillId="0" borderId="4" xfId="0" applyNumberFormat="1" applyFont="1" applyBorder="1" applyAlignment="1">
      <alignment horizontal="center" vertical="center"/>
    </xf>
    <xf numFmtId="49" fontId="56" fillId="0" borderId="3" xfId="0" applyNumberFormat="1" applyFont="1" applyBorder="1" applyAlignment="1">
      <alignment horizontal="center" vertical="center"/>
    </xf>
    <xf numFmtId="49" fontId="56" fillId="0" borderId="5" xfId="0" applyNumberFormat="1" applyFont="1" applyBorder="1" applyAlignment="1">
      <alignment horizontal="center" vertical="center"/>
    </xf>
    <xf numFmtId="0" fontId="58" fillId="0" borderId="0" xfId="0" applyFont="1" applyAlignment="1">
      <alignment horizontal="center" vertical="center"/>
    </xf>
    <xf numFmtId="0" fontId="49" fillId="0" borderId="0" xfId="0" applyFont="1" applyAlignment="1">
      <alignment horizontal="center" vertical="center"/>
    </xf>
    <xf numFmtId="0" fontId="53" fillId="0" borderId="2" xfId="0" applyFont="1" applyBorder="1" applyAlignment="1">
      <alignment horizontal="right" vertical="center"/>
    </xf>
    <xf numFmtId="0" fontId="54" fillId="0" borderId="2" xfId="0" applyFont="1" applyBorder="1" applyAlignment="1">
      <alignment horizontal="right" vertical="center"/>
    </xf>
    <xf numFmtId="0" fontId="64" fillId="2" borderId="38" xfId="0" applyFont="1" applyFill="1" applyBorder="1" applyAlignment="1">
      <alignment horizontal="center" vertical="center"/>
    </xf>
    <xf numFmtId="0" fontId="8" fillId="0" borderId="17" xfId="0" applyFont="1" applyBorder="1" applyAlignment="1">
      <alignment horizontal="center" vertical="center"/>
    </xf>
    <xf numFmtId="0" fontId="51" fillId="3" borderId="15" xfId="0" applyFont="1" applyFill="1" applyBorder="1" applyAlignment="1">
      <alignment horizontal="center" vertical="center"/>
    </xf>
    <xf numFmtId="0" fontId="49" fillId="3" borderId="0" xfId="0" applyFont="1" applyFill="1" applyAlignment="1">
      <alignment horizontal="center" vertical="center"/>
    </xf>
    <xf numFmtId="0" fontId="33" fillId="2" borderId="17" xfId="0" applyFont="1" applyFill="1" applyBorder="1" applyAlignment="1">
      <alignment horizontal="center" vertical="center"/>
    </xf>
    <xf numFmtId="0" fontId="34" fillId="2" borderId="17" xfId="0" applyFont="1" applyFill="1" applyBorder="1" applyAlignment="1">
      <alignment horizontal="center" vertical="center"/>
    </xf>
    <xf numFmtId="0" fontId="26" fillId="8" borderId="0" xfId="0" applyFont="1" applyFill="1" applyAlignment="1">
      <alignment horizontal="center" vertical="center"/>
    </xf>
    <xf numFmtId="0" fontId="8" fillId="0" borderId="2" xfId="0" applyFont="1" applyBorder="1" applyAlignment="1">
      <alignment horizontal="center" vertical="center"/>
    </xf>
    <xf numFmtId="0" fontId="9" fillId="0" borderId="4" xfId="0" applyFont="1" applyBorder="1" applyAlignment="1">
      <alignment horizontal="left" vertical="center"/>
    </xf>
    <xf numFmtId="0" fontId="9" fillId="0" borderId="3" xfId="0" applyFont="1" applyBorder="1" applyAlignment="1">
      <alignment horizontal="left" vertical="center"/>
    </xf>
    <xf numFmtId="0" fontId="9" fillId="0" borderId="5" xfId="0" applyFont="1" applyBorder="1" applyAlignment="1">
      <alignment horizontal="left" vertical="center"/>
    </xf>
    <xf numFmtId="0" fontId="23" fillId="3" borderId="0" xfId="0" applyFont="1" applyFill="1" applyAlignment="1">
      <alignment horizontal="center" vertical="center"/>
    </xf>
    <xf numFmtId="0" fontId="43" fillId="3" borderId="15" xfId="0" applyFont="1" applyFill="1" applyBorder="1" applyAlignment="1">
      <alignment horizontal="center" vertical="center"/>
    </xf>
    <xf numFmtId="0" fontId="44" fillId="3" borderId="0" xfId="0" applyFont="1" applyFill="1" applyAlignment="1">
      <alignment horizontal="center" vertical="center"/>
    </xf>
    <xf numFmtId="57" fontId="9" fillId="0" borderId="4" xfId="0" applyNumberFormat="1" applyFont="1" applyBorder="1" applyAlignment="1">
      <alignment horizontal="left" vertical="center"/>
    </xf>
    <xf numFmtId="57" fontId="9" fillId="0" borderId="3" xfId="0" applyNumberFormat="1" applyFont="1" applyBorder="1" applyAlignment="1">
      <alignment horizontal="left" vertical="center"/>
    </xf>
    <xf numFmtId="57" fontId="9" fillId="0" borderId="5" xfId="0" applyNumberFormat="1" applyFont="1" applyBorder="1" applyAlignment="1">
      <alignment horizontal="left"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26" fillId="9" borderId="15" xfId="0" applyFont="1" applyFill="1" applyBorder="1" applyAlignment="1">
      <alignment horizontal="center" vertical="center"/>
    </xf>
    <xf numFmtId="0" fontId="26" fillId="9" borderId="0"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5" xfId="0" applyFont="1" applyFill="1" applyBorder="1" applyAlignment="1">
      <alignment horizontal="center" vertical="center"/>
    </xf>
    <xf numFmtId="0" fontId="6" fillId="0" borderId="1" xfId="0" applyFont="1" applyBorder="1" applyAlignment="1">
      <alignment horizontal="left" vertical="center" shrinkToFit="1"/>
    </xf>
    <xf numFmtId="0" fontId="14" fillId="0" borderId="11" xfId="0" applyFont="1" applyBorder="1" applyAlignment="1">
      <alignment horizontal="center" vertical="center" wrapText="1"/>
    </xf>
    <xf numFmtId="0" fontId="14" fillId="0" borderId="16" xfId="0" applyFont="1" applyBorder="1" applyAlignment="1">
      <alignment horizontal="center" vertical="center" wrapText="1"/>
    </xf>
    <xf numFmtId="0" fontId="11" fillId="0" borderId="21" xfId="0" applyFont="1" applyBorder="1" applyAlignment="1">
      <alignment horizontal="center" vertical="center"/>
    </xf>
    <xf numFmtId="0" fontId="11" fillId="0" borderId="17"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0" xfId="0" applyFont="1" applyAlignment="1">
      <alignment horizontal="center" vertical="center"/>
    </xf>
    <xf numFmtId="0" fontId="11" fillId="0" borderId="24" xfId="0" applyFont="1" applyBorder="1" applyAlignment="1">
      <alignment horizontal="center" vertical="center"/>
    </xf>
    <xf numFmtId="0" fontId="1" fillId="0" borderId="4"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5" xfId="0" applyFont="1" applyBorder="1" applyAlignment="1">
      <alignment horizontal="center" vertical="center" shrinkToFit="1"/>
    </xf>
    <xf numFmtId="0" fontId="6" fillId="2" borderId="1" xfId="0" applyFont="1" applyFill="1" applyBorder="1" applyAlignment="1">
      <alignment horizontal="center" vertical="center"/>
    </xf>
    <xf numFmtId="0" fontId="20" fillId="0" borderId="0" xfId="0" applyFont="1" applyBorder="1" applyAlignment="1">
      <alignment horizontal="center" vertical="center"/>
    </xf>
    <xf numFmtId="0" fontId="14" fillId="12" borderId="4" xfId="0" applyFont="1" applyFill="1" applyBorder="1" applyAlignment="1">
      <alignment horizontal="center" vertical="center"/>
    </xf>
    <xf numFmtId="0" fontId="14" fillId="12" borderId="3" xfId="0" applyFont="1" applyFill="1" applyBorder="1" applyAlignment="1">
      <alignment horizontal="center" vertical="center"/>
    </xf>
    <xf numFmtId="0" fontId="14" fillId="12" borderId="5" xfId="0" applyFont="1" applyFill="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11" xfId="0" applyFont="1" applyBorder="1" applyAlignment="1">
      <alignment horizontal="center" vertical="center"/>
    </xf>
    <xf numFmtId="0" fontId="14" fillId="0" borderId="16" xfId="0" applyFont="1" applyBorder="1" applyAlignment="1">
      <alignment horizontal="center" vertical="center"/>
    </xf>
    <xf numFmtId="0" fontId="14" fillId="0" borderId="12" xfId="0" applyFont="1" applyBorder="1" applyAlignment="1">
      <alignment horizontal="center" vertical="center"/>
    </xf>
    <xf numFmtId="0" fontId="14" fillId="0" borderId="0" xfId="0" applyFont="1" applyFill="1" applyBorder="1" applyAlignment="1">
      <alignment horizontal="left" vertical="center"/>
    </xf>
    <xf numFmtId="0" fontId="59" fillId="0" borderId="28" xfId="0" applyFont="1" applyBorder="1" applyAlignment="1">
      <alignment horizontal="left" vertical="center"/>
    </xf>
    <xf numFmtId="0" fontId="59" fillId="0" borderId="0" xfId="0" applyFont="1" applyAlignment="1">
      <alignment horizontal="left" vertical="center"/>
    </xf>
    <xf numFmtId="0" fontId="59" fillId="0" borderId="7" xfId="0" applyFont="1" applyBorder="1" applyAlignment="1">
      <alignment horizontal="left" vertical="center"/>
    </xf>
    <xf numFmtId="0" fontId="14" fillId="5" borderId="0" xfId="0" applyFont="1" applyFill="1" applyBorder="1" applyAlignment="1">
      <alignment horizontal="left" vertical="center"/>
    </xf>
    <xf numFmtId="0" fontId="29" fillId="0" borderId="17" xfId="0" applyFont="1" applyBorder="1" applyAlignment="1">
      <alignment horizontal="center" vertical="top"/>
    </xf>
    <xf numFmtId="0" fontId="14" fillId="0" borderId="17" xfId="0" applyFont="1" applyBorder="1" applyAlignment="1">
      <alignment horizontal="center" vertical="top"/>
    </xf>
    <xf numFmtId="0" fontId="14" fillId="0" borderId="2" xfId="0" applyFont="1" applyBorder="1" applyAlignment="1">
      <alignment horizontal="center" vertical="top"/>
    </xf>
    <xf numFmtId="0" fontId="6" fillId="0" borderId="1" xfId="0" applyFont="1" applyFill="1" applyBorder="1" applyAlignment="1">
      <alignment horizontal="left" vertical="center"/>
    </xf>
    <xf numFmtId="0" fontId="14" fillId="0" borderId="1" xfId="0" applyFont="1" applyBorder="1" applyAlignment="1">
      <alignment horizontal="left" vertical="center"/>
    </xf>
    <xf numFmtId="0" fontId="14" fillId="2" borderId="1" xfId="0" applyFont="1" applyFill="1" applyBorder="1" applyAlignment="1">
      <alignment horizontal="center" vertical="center"/>
    </xf>
    <xf numFmtId="3" fontId="14" fillId="0" borderId="1" xfId="0" applyNumberFormat="1" applyFont="1" applyFill="1" applyBorder="1" applyAlignment="1">
      <alignment horizontal="left" vertical="center"/>
    </xf>
    <xf numFmtId="49" fontId="14" fillId="0" borderId="1" xfId="0" applyNumberFormat="1" applyFont="1" applyFill="1" applyBorder="1" applyAlignment="1">
      <alignment horizontal="left" vertical="center"/>
    </xf>
    <xf numFmtId="0" fontId="14" fillId="4" borderId="1" xfId="0" applyFont="1" applyFill="1" applyBorder="1" applyAlignment="1">
      <alignment horizontal="center" vertical="center"/>
    </xf>
    <xf numFmtId="0" fontId="14" fillId="6" borderId="1" xfId="0" applyFont="1" applyFill="1" applyBorder="1" applyAlignment="1">
      <alignment horizontal="center" vertical="center"/>
    </xf>
    <xf numFmtId="38" fontId="18" fillId="14" borderId="1" xfId="1" applyFont="1" applyFill="1" applyBorder="1" applyAlignment="1">
      <alignment horizontal="center" vertical="center"/>
    </xf>
    <xf numFmtId="38" fontId="18" fillId="0" borderId="1" xfId="1" applyFont="1" applyFill="1" applyBorder="1" applyAlignment="1">
      <alignment horizontal="center" vertical="center"/>
    </xf>
    <xf numFmtId="0" fontId="14" fillId="12" borderId="4" xfId="0" applyFont="1" applyFill="1" applyBorder="1" applyAlignment="1">
      <alignment horizontal="center" vertical="center" shrinkToFit="1"/>
    </xf>
    <xf numFmtId="0" fontId="14" fillId="12" borderId="3" xfId="0" applyFont="1" applyFill="1" applyBorder="1" applyAlignment="1">
      <alignment horizontal="center" vertical="center" shrinkToFit="1"/>
    </xf>
    <xf numFmtId="0" fontId="14" fillId="0" borderId="4" xfId="0" applyFont="1" applyFill="1" applyBorder="1" applyAlignment="1">
      <alignment horizontal="left" vertical="center" shrinkToFit="1"/>
    </xf>
    <xf numFmtId="0" fontId="14" fillId="0" borderId="3" xfId="0" applyFont="1" applyFill="1" applyBorder="1" applyAlignment="1">
      <alignment horizontal="left" vertical="center" shrinkToFit="1"/>
    </xf>
    <xf numFmtId="0" fontId="14" fillId="0" borderId="5" xfId="0" applyFont="1" applyFill="1" applyBorder="1" applyAlignment="1">
      <alignment horizontal="left" vertical="center" shrinkToFit="1"/>
    </xf>
    <xf numFmtId="0" fontId="14" fillId="0" borderId="1" xfId="0" applyFont="1" applyFill="1" applyBorder="1" applyAlignment="1">
      <alignment horizontal="left" vertical="center" shrinkToFit="1"/>
    </xf>
    <xf numFmtId="3" fontId="4" fillId="0" borderId="1" xfId="0" applyNumberFormat="1" applyFont="1" applyFill="1" applyBorder="1" applyAlignment="1">
      <alignment horizontal="left" vertical="center" shrinkToFit="1"/>
    </xf>
    <xf numFmtId="0" fontId="4" fillId="0" borderId="1" xfId="0" applyFont="1" applyFill="1" applyBorder="1" applyAlignment="1">
      <alignment horizontal="left" vertical="center" shrinkToFit="1"/>
    </xf>
    <xf numFmtId="0" fontId="21" fillId="0" borderId="0" xfId="0" applyFont="1" applyBorder="1" applyAlignment="1">
      <alignment horizontal="center" vertical="center"/>
    </xf>
  </cellXfs>
  <cellStyles count="5">
    <cellStyle name="桁区切り" xfId="1" builtinId="6"/>
    <cellStyle name="桁区切り 2" xfId="3" xr:uid="{00000000-0005-0000-0000-000001000000}"/>
    <cellStyle name="標準" xfId="0" builtinId="0"/>
    <cellStyle name="標準 2" xfId="2" xr:uid="{00000000-0005-0000-0000-000003000000}"/>
    <cellStyle name="標準 3" xfId="4" xr:uid="{00000000-0005-0000-0000-000004000000}"/>
  </cellStyles>
  <dxfs count="0"/>
  <tableStyles count="0" defaultTableStyle="TableStyleMedium2" defaultPivotStyle="PivotStyleLight16"/>
  <colors>
    <mruColors>
      <color rgb="FFFFFF99"/>
      <color rgb="FFCCFFFF"/>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9</xdr:row>
      <xdr:rowOff>38100</xdr:rowOff>
    </xdr:from>
    <xdr:to>
      <xdr:col>11</xdr:col>
      <xdr:colOff>66675</xdr:colOff>
      <xdr:row>25</xdr:row>
      <xdr:rowOff>19050</xdr:rowOff>
    </xdr:to>
    <xdr:pic>
      <xdr:nvPicPr>
        <xdr:cNvPr id="2" name="図 1">
          <a:extLst>
            <a:ext uri="{FF2B5EF4-FFF2-40B4-BE49-F238E27FC236}">
              <a16:creationId xmlns:a16="http://schemas.microsoft.com/office/drawing/2014/main" id="{188F067F-3A5F-4A26-9E98-1721A7C31CA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2181225"/>
          <a:ext cx="7515225" cy="3790950"/>
        </a:xfrm>
        <a:prstGeom prst="rect">
          <a:avLst/>
        </a:prstGeom>
      </xdr:spPr>
    </xdr:pic>
    <xdr:clientData/>
  </xdr:twoCellAnchor>
  <xdr:twoCellAnchor editAs="oneCell">
    <xdr:from>
      <xdr:col>0</xdr:col>
      <xdr:colOff>95250</xdr:colOff>
      <xdr:row>9</xdr:row>
      <xdr:rowOff>38100</xdr:rowOff>
    </xdr:from>
    <xdr:to>
      <xdr:col>11</xdr:col>
      <xdr:colOff>66675</xdr:colOff>
      <xdr:row>25</xdr:row>
      <xdr:rowOff>19050</xdr:rowOff>
    </xdr:to>
    <xdr:pic>
      <xdr:nvPicPr>
        <xdr:cNvPr id="3" name="図 2">
          <a:extLst>
            <a:ext uri="{FF2B5EF4-FFF2-40B4-BE49-F238E27FC236}">
              <a16:creationId xmlns:a16="http://schemas.microsoft.com/office/drawing/2014/main" id="{E68B9F67-7AF1-4B02-AFBD-8BDA9A36FE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2181225"/>
          <a:ext cx="7515225" cy="3790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532985</xdr:colOff>
      <xdr:row>29</xdr:row>
      <xdr:rowOff>115543</xdr:rowOff>
    </xdr:from>
    <xdr:to>
      <xdr:col>14</xdr:col>
      <xdr:colOff>226114</xdr:colOff>
      <xdr:row>33</xdr:row>
      <xdr:rowOff>206652</xdr:rowOff>
    </xdr:to>
    <xdr:sp macro="" textlink="">
      <xdr:nvSpPr>
        <xdr:cNvPr id="4" name="吹き出し: 円形 3">
          <a:extLst>
            <a:ext uri="{FF2B5EF4-FFF2-40B4-BE49-F238E27FC236}">
              <a16:creationId xmlns:a16="http://schemas.microsoft.com/office/drawing/2014/main" id="{910CBD4B-99C8-410B-9770-CA5237947FD7}"/>
            </a:ext>
          </a:extLst>
        </xdr:cNvPr>
        <xdr:cNvSpPr/>
      </xdr:nvSpPr>
      <xdr:spPr>
        <a:xfrm>
          <a:off x="7619585" y="8954743"/>
          <a:ext cx="3893654" cy="1310309"/>
        </a:xfrm>
        <a:prstGeom prst="wedgeEllipseCallout">
          <a:avLst>
            <a:gd name="adj1" fmla="val -50833"/>
            <a:gd name="adj2" fmla="val 8828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公認級位の免状を張り付けてください。</a:t>
          </a:r>
          <a:endParaRPr kumimoji="1" lang="en-US" altLang="ja-JP" sz="1100"/>
        </a:p>
        <a:p>
          <a:pPr algn="l"/>
          <a:r>
            <a:rPr kumimoji="1" lang="ja-JP" altLang="en-US" sz="1100"/>
            <a:t>出来る限り画素数を落としてください。</a:t>
          </a:r>
        </a:p>
      </xdr:txBody>
    </xdr:sp>
    <xdr:clientData/>
  </xdr:twoCellAnchor>
  <xdr:twoCellAnchor>
    <xdr:from>
      <xdr:col>8</xdr:col>
      <xdr:colOff>304801</xdr:colOff>
      <xdr:row>4</xdr:row>
      <xdr:rowOff>0</xdr:rowOff>
    </xdr:from>
    <xdr:to>
      <xdr:col>11</xdr:col>
      <xdr:colOff>514351</xdr:colOff>
      <xdr:row>7</xdr:row>
      <xdr:rowOff>224459</xdr:rowOff>
    </xdr:to>
    <xdr:sp macro="" textlink="">
      <xdr:nvSpPr>
        <xdr:cNvPr id="6" name="吹き出し: 円形 5">
          <a:extLst>
            <a:ext uri="{FF2B5EF4-FFF2-40B4-BE49-F238E27FC236}">
              <a16:creationId xmlns:a16="http://schemas.microsoft.com/office/drawing/2014/main" id="{3F8FBD9E-9FC6-4E12-9097-A360742EAF54}"/>
            </a:ext>
          </a:extLst>
        </xdr:cNvPr>
        <xdr:cNvSpPr/>
      </xdr:nvSpPr>
      <xdr:spPr>
        <a:xfrm>
          <a:off x="7391401" y="1219200"/>
          <a:ext cx="2114550" cy="1138859"/>
        </a:xfrm>
        <a:prstGeom prst="wedgeEllipseCallout">
          <a:avLst>
            <a:gd name="adj1" fmla="val -50833"/>
            <a:gd name="adj2" fmla="val 8828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県連番号は先に新規または更新をして番号をとってください。</a:t>
          </a:r>
          <a:endParaRPr kumimoji="1" lang="en-US" altLang="ja-JP" sz="1100"/>
        </a:p>
      </xdr:txBody>
    </xdr:sp>
    <xdr:clientData/>
  </xdr:twoCellAnchor>
  <xdr:twoCellAnchor editAs="oneCell">
    <xdr:from>
      <xdr:col>0</xdr:col>
      <xdr:colOff>9525</xdr:colOff>
      <xdr:row>45</xdr:row>
      <xdr:rowOff>95250</xdr:rowOff>
    </xdr:from>
    <xdr:to>
      <xdr:col>5</xdr:col>
      <xdr:colOff>200025</xdr:colOff>
      <xdr:row>51</xdr:row>
      <xdr:rowOff>152400</xdr:rowOff>
    </xdr:to>
    <xdr:pic>
      <xdr:nvPicPr>
        <xdr:cNvPr id="7" name="図 6">
          <a:extLst>
            <a:ext uri="{FF2B5EF4-FFF2-40B4-BE49-F238E27FC236}">
              <a16:creationId xmlns:a16="http://schemas.microsoft.com/office/drawing/2014/main" id="{DBEA1DDF-A569-4B80-B1F9-CF995389DB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 y="13811250"/>
          <a:ext cx="3686175" cy="1885950"/>
        </a:xfrm>
        <a:prstGeom prst="rect">
          <a:avLst/>
        </a:prstGeom>
      </xdr:spPr>
    </xdr:pic>
    <xdr:clientData/>
  </xdr:twoCellAnchor>
  <xdr:twoCellAnchor editAs="oneCell">
    <xdr:from>
      <xdr:col>6</xdr:col>
      <xdr:colOff>228599</xdr:colOff>
      <xdr:row>45</xdr:row>
      <xdr:rowOff>66676</xdr:rowOff>
    </xdr:from>
    <xdr:to>
      <xdr:col>9</xdr:col>
      <xdr:colOff>86304</xdr:colOff>
      <xdr:row>51</xdr:row>
      <xdr:rowOff>180976</xdr:rowOff>
    </xdr:to>
    <xdr:pic>
      <xdr:nvPicPr>
        <xdr:cNvPr id="9" name="図 8">
          <a:extLst>
            <a:ext uri="{FF2B5EF4-FFF2-40B4-BE49-F238E27FC236}">
              <a16:creationId xmlns:a16="http://schemas.microsoft.com/office/drawing/2014/main" id="{E9614DB5-0B9A-4FFB-942F-7E447C9A19D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086224" y="13782676"/>
          <a:ext cx="3762955" cy="1943100"/>
        </a:xfrm>
        <a:prstGeom prst="rect">
          <a:avLst/>
        </a:prstGeom>
      </xdr:spPr>
    </xdr:pic>
    <xdr:clientData/>
  </xdr:twoCellAnchor>
  <xdr:twoCellAnchor editAs="oneCell">
    <xdr:from>
      <xdr:col>0</xdr:col>
      <xdr:colOff>85725</xdr:colOff>
      <xdr:row>23</xdr:row>
      <xdr:rowOff>171451</xdr:rowOff>
    </xdr:from>
    <xdr:to>
      <xdr:col>8</xdr:col>
      <xdr:colOff>428625</xdr:colOff>
      <xdr:row>41</xdr:row>
      <xdr:rowOff>114301</xdr:rowOff>
    </xdr:to>
    <xdr:pic>
      <xdr:nvPicPr>
        <xdr:cNvPr id="11" name="図 10">
          <a:extLst>
            <a:ext uri="{FF2B5EF4-FFF2-40B4-BE49-F238E27FC236}">
              <a16:creationId xmlns:a16="http://schemas.microsoft.com/office/drawing/2014/main" id="{9763CA21-8AF5-4DA6-8447-3A35915522E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5725" y="7181851"/>
          <a:ext cx="7429500" cy="54292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499984740745262"/>
  </sheetPr>
  <dimension ref="A2:O46"/>
  <sheetViews>
    <sheetView topLeftCell="A25" zoomScale="85" zoomScaleNormal="85" workbookViewId="0">
      <selection activeCell="A29" sqref="A29:N29"/>
    </sheetView>
  </sheetViews>
  <sheetFormatPr defaultRowHeight="18.75"/>
  <sheetData>
    <row r="2" spans="1:14">
      <c r="C2" t="s">
        <v>130</v>
      </c>
    </row>
    <row r="4" spans="1:14">
      <c r="A4" s="212" t="s">
        <v>131</v>
      </c>
      <c r="B4" s="212"/>
      <c r="C4" s="212"/>
      <c r="D4" s="212"/>
      <c r="E4" s="212"/>
      <c r="F4" s="212"/>
      <c r="G4" s="212"/>
      <c r="H4" s="212"/>
      <c r="I4" s="212"/>
      <c r="J4" s="212"/>
      <c r="K4" s="212"/>
      <c r="L4" s="212"/>
      <c r="M4" s="212"/>
    </row>
    <row r="5" spans="1:14">
      <c r="A5" s="212" t="s">
        <v>132</v>
      </c>
      <c r="B5" s="212"/>
      <c r="C5" s="212"/>
      <c r="D5" s="212"/>
      <c r="E5" s="212"/>
      <c r="F5" s="212"/>
      <c r="G5" s="212"/>
      <c r="H5" s="212"/>
      <c r="I5" s="212"/>
      <c r="J5" s="212"/>
      <c r="K5" s="212"/>
      <c r="L5" s="212"/>
      <c r="M5" s="212"/>
    </row>
    <row r="6" spans="1:14">
      <c r="A6" s="212" t="s">
        <v>133</v>
      </c>
      <c r="B6" s="212"/>
      <c r="C6" s="212"/>
      <c r="D6" s="212"/>
      <c r="E6" s="212"/>
      <c r="F6" s="212"/>
      <c r="G6" s="212"/>
      <c r="H6" s="212"/>
      <c r="I6" s="212"/>
      <c r="J6" s="212"/>
      <c r="K6" s="212"/>
      <c r="L6" s="212"/>
      <c r="M6" s="212"/>
      <c r="N6" s="212"/>
    </row>
    <row r="7" spans="1:14">
      <c r="A7" s="213" t="s">
        <v>134</v>
      </c>
      <c r="B7" s="213"/>
      <c r="C7" s="213"/>
      <c r="D7" s="213"/>
      <c r="E7" s="213"/>
      <c r="F7" s="213"/>
      <c r="G7" s="213"/>
      <c r="H7" s="213"/>
      <c r="I7" s="213"/>
      <c r="J7" s="213"/>
      <c r="K7" s="213"/>
      <c r="L7" s="213"/>
      <c r="M7" s="213"/>
    </row>
    <row r="8" spans="1:14">
      <c r="A8" s="213" t="s">
        <v>135</v>
      </c>
      <c r="B8" s="213"/>
      <c r="C8" s="213"/>
      <c r="D8" s="213"/>
      <c r="E8" s="213"/>
      <c r="F8" s="213"/>
      <c r="G8" s="213"/>
      <c r="H8" s="213"/>
      <c r="I8" s="213"/>
      <c r="J8" s="213"/>
      <c r="K8" s="213"/>
      <c r="L8" s="213"/>
      <c r="M8" s="213"/>
    </row>
    <row r="9" spans="1:14">
      <c r="A9" s="214" t="s">
        <v>136</v>
      </c>
      <c r="B9" s="214"/>
      <c r="C9" s="214"/>
      <c r="D9" s="214"/>
      <c r="E9" s="214"/>
      <c r="F9" s="214"/>
      <c r="G9" s="214"/>
      <c r="H9" s="214"/>
      <c r="I9" s="214"/>
      <c r="J9" s="214"/>
      <c r="K9" s="214"/>
      <c r="L9" s="214"/>
    </row>
    <row r="27" spans="1:14">
      <c r="A27" t="s">
        <v>137</v>
      </c>
    </row>
    <row r="28" spans="1:14">
      <c r="A28" t="s">
        <v>138</v>
      </c>
    </row>
    <row r="29" spans="1:14">
      <c r="A29" s="212" t="s">
        <v>212</v>
      </c>
      <c r="B29" s="212"/>
      <c r="C29" s="212"/>
      <c r="D29" s="212"/>
      <c r="E29" s="212"/>
      <c r="F29" s="212"/>
      <c r="G29" s="212"/>
      <c r="H29" s="212"/>
      <c r="I29" s="212"/>
      <c r="J29" s="212"/>
      <c r="K29" s="212"/>
      <c r="L29" s="212"/>
      <c r="M29" s="212"/>
      <c r="N29" s="212"/>
    </row>
    <row r="30" spans="1:14">
      <c r="A30" s="212" t="s">
        <v>139</v>
      </c>
      <c r="B30" s="212"/>
      <c r="C30" s="212"/>
      <c r="D30" s="212"/>
      <c r="E30" s="212"/>
      <c r="F30" s="212"/>
      <c r="G30" s="212"/>
      <c r="H30" s="212"/>
      <c r="I30" s="212"/>
      <c r="J30" s="212"/>
      <c r="K30" s="212"/>
      <c r="L30" s="212"/>
      <c r="M30" s="212"/>
      <c r="N30" s="212"/>
    </row>
    <row r="31" spans="1:14">
      <c r="A31" t="s">
        <v>140</v>
      </c>
    </row>
    <row r="32" spans="1:14">
      <c r="A32" t="s">
        <v>141</v>
      </c>
    </row>
    <row r="33" spans="2:15">
      <c r="B33" s="214" t="s">
        <v>200</v>
      </c>
      <c r="C33" s="214"/>
      <c r="D33" s="214"/>
      <c r="E33" s="214"/>
      <c r="F33" s="214"/>
      <c r="G33" s="214"/>
      <c r="H33" s="214"/>
      <c r="I33" s="214"/>
      <c r="J33" s="214"/>
      <c r="K33" s="214"/>
      <c r="L33" s="214"/>
    </row>
    <row r="34" spans="2:15">
      <c r="B34" s="214" t="s">
        <v>201</v>
      </c>
      <c r="C34" s="214"/>
      <c r="D34" s="214"/>
      <c r="E34" s="214"/>
      <c r="F34" s="214"/>
      <c r="G34" s="214"/>
      <c r="H34" s="214"/>
      <c r="I34" s="214"/>
      <c r="J34" s="214"/>
      <c r="K34" s="214"/>
      <c r="L34" s="214"/>
    </row>
    <row r="35" spans="2:15">
      <c r="B35" s="220" t="s">
        <v>202</v>
      </c>
      <c r="C35" s="220"/>
      <c r="D35" s="220"/>
      <c r="E35" s="220"/>
      <c r="F35" s="220"/>
      <c r="G35" s="220"/>
      <c r="H35" s="220"/>
      <c r="I35" s="220"/>
      <c r="J35" s="220"/>
      <c r="K35" s="220"/>
      <c r="L35" s="220"/>
    </row>
    <row r="36" spans="2:15">
      <c r="B36" s="214" t="s">
        <v>170</v>
      </c>
      <c r="C36" s="214"/>
      <c r="D36" s="214"/>
      <c r="E36" s="214"/>
      <c r="F36" s="214"/>
      <c r="G36" s="214"/>
      <c r="H36" s="214"/>
      <c r="I36" s="214"/>
      <c r="J36" s="214"/>
      <c r="K36" s="214"/>
      <c r="L36" s="214"/>
    </row>
    <row r="37" spans="2:15">
      <c r="B37" s="214" t="s">
        <v>209</v>
      </c>
      <c r="C37" s="214"/>
      <c r="D37" s="214"/>
      <c r="E37" s="214"/>
      <c r="F37" s="214"/>
      <c r="G37" s="214"/>
      <c r="H37" s="214"/>
      <c r="I37" s="214"/>
      <c r="J37" s="214"/>
      <c r="K37" s="214"/>
      <c r="L37" s="214"/>
    </row>
    <row r="38" spans="2:15">
      <c r="B38" s="141" t="s">
        <v>203</v>
      </c>
    </row>
    <row r="39" spans="2:15">
      <c r="B39" s="8" t="s">
        <v>204</v>
      </c>
    </row>
    <row r="40" spans="2:15">
      <c r="B40" s="8" t="s">
        <v>205</v>
      </c>
    </row>
    <row r="41" spans="2:15">
      <c r="B41" s="8" t="s">
        <v>210</v>
      </c>
    </row>
    <row r="42" spans="2:15">
      <c r="B42" t="s">
        <v>211</v>
      </c>
    </row>
    <row r="43" spans="2:15" ht="19.5" thickBot="1"/>
    <row r="44" spans="2:15" ht="25.5">
      <c r="B44" s="215" t="s">
        <v>206</v>
      </c>
      <c r="C44" s="216"/>
      <c r="D44" s="216"/>
      <c r="E44" s="216"/>
      <c r="F44" s="216"/>
      <c r="G44" s="216"/>
      <c r="H44" s="216"/>
      <c r="I44" s="216"/>
      <c r="J44" s="216"/>
      <c r="K44" s="216"/>
      <c r="L44" s="216"/>
      <c r="M44" s="216"/>
      <c r="N44" s="217"/>
    </row>
    <row r="45" spans="2:15" ht="25.5">
      <c r="B45" s="166" t="s">
        <v>207</v>
      </c>
      <c r="C45" s="167"/>
      <c r="D45" s="167"/>
      <c r="E45" s="167"/>
      <c r="F45" s="167"/>
      <c r="G45" s="167"/>
      <c r="H45" s="167"/>
      <c r="I45" s="167"/>
      <c r="J45" s="167"/>
      <c r="K45" s="167"/>
      <c r="L45" s="167"/>
      <c r="M45" s="167"/>
      <c r="N45" s="168"/>
      <c r="O45" s="169"/>
    </row>
    <row r="46" spans="2:15" ht="26.25" thickBot="1">
      <c r="B46" s="218" t="s">
        <v>208</v>
      </c>
      <c r="C46" s="219"/>
      <c r="D46" s="219"/>
      <c r="E46" s="219"/>
      <c r="F46" s="219"/>
      <c r="G46" s="219"/>
      <c r="H46" s="219"/>
      <c r="I46" s="219"/>
      <c r="J46" s="219"/>
      <c r="K46" s="170"/>
      <c r="L46" s="170"/>
      <c r="M46" s="170"/>
      <c r="N46" s="171"/>
    </row>
  </sheetData>
  <mergeCells count="15">
    <mergeCell ref="B36:L36"/>
    <mergeCell ref="B44:N44"/>
    <mergeCell ref="B46:J46"/>
    <mergeCell ref="B37:L37"/>
    <mergeCell ref="B35:L35"/>
    <mergeCell ref="A29:N29"/>
    <mergeCell ref="A30:N30"/>
    <mergeCell ref="B33:L33"/>
    <mergeCell ref="B34:L34"/>
    <mergeCell ref="A9:L9"/>
    <mergeCell ref="A4:M4"/>
    <mergeCell ref="A5:M5"/>
    <mergeCell ref="A6:N6"/>
    <mergeCell ref="A7:M7"/>
    <mergeCell ref="A8:M8"/>
  </mergeCells>
  <phoneticPr fontId="3"/>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A1:T39"/>
  <sheetViews>
    <sheetView view="pageBreakPreview" topLeftCell="A19" zoomScaleNormal="100" zoomScaleSheetLayoutView="100" workbookViewId="0">
      <selection activeCell="A23" sqref="A23:K23"/>
    </sheetView>
  </sheetViews>
  <sheetFormatPr defaultColWidth="8.75" defaultRowHeight="24" customHeight="1"/>
  <cols>
    <col min="1" max="1" width="5.875" style="1" bestFit="1" customWidth="1"/>
    <col min="2" max="2" width="8.875" style="1" bestFit="1" customWidth="1"/>
    <col min="3" max="3" width="4.375" style="1" bestFit="1" customWidth="1"/>
    <col min="4" max="4" width="16.625" style="1" bestFit="1" customWidth="1"/>
    <col min="5" max="5" width="7" style="1" customWidth="1"/>
    <col min="6" max="6" width="8.75" style="1" bestFit="1"/>
    <col min="7" max="7" width="22.625" style="1" bestFit="1" customWidth="1"/>
    <col min="8" max="8" width="9.125" style="1" bestFit="1" customWidth="1"/>
    <col min="9" max="9" width="8.875" style="1" bestFit="1" customWidth="1"/>
    <col min="10" max="10" width="13.875" style="1" customWidth="1"/>
    <col min="11" max="11" width="4.375" style="1" bestFit="1" customWidth="1"/>
    <col min="12" max="12" width="11.625" style="1" customWidth="1"/>
    <col min="13" max="16384" width="8.75" style="1"/>
  </cols>
  <sheetData>
    <row r="1" spans="1:20" ht="24" customHeight="1">
      <c r="A1" s="256" t="s">
        <v>102</v>
      </c>
      <c r="B1" s="256"/>
      <c r="C1" s="256"/>
      <c r="D1" s="256"/>
      <c r="E1" s="256"/>
      <c r="F1" s="256"/>
      <c r="G1" s="256"/>
      <c r="H1" s="256"/>
      <c r="I1" s="256"/>
      <c r="J1" s="256"/>
      <c r="L1" s="66">
        <f ca="1">TODAY()</f>
        <v>44695</v>
      </c>
    </row>
    <row r="3" spans="1:20" ht="24" customHeight="1">
      <c r="A3" s="89" t="s">
        <v>23</v>
      </c>
      <c r="B3" s="295" t="str">
        <f>【基本情報】!B3</f>
        <v>令和4年〇月×日</v>
      </c>
      <c r="C3" s="296"/>
      <c r="D3" s="297"/>
      <c r="L3" s="90"/>
    </row>
    <row r="4" spans="1:20" ht="24" customHeight="1">
      <c r="L4" s="90"/>
    </row>
    <row r="5" spans="1:20" ht="24" customHeight="1">
      <c r="A5" s="89" t="s">
        <v>22</v>
      </c>
      <c r="B5" s="289" t="str">
        <f>【基本情報】!B4</f>
        <v>くまもん空手道連盟</v>
      </c>
      <c r="C5" s="290"/>
      <c r="D5" s="291"/>
      <c r="F5" s="298" t="s">
        <v>20</v>
      </c>
      <c r="G5" s="91" t="str">
        <f>【基本情報】!B7</f>
        <v>〒８00-0000</v>
      </c>
      <c r="H5" s="92"/>
      <c r="I5" s="92"/>
      <c r="J5" s="92"/>
      <c r="K5" s="92"/>
    </row>
    <row r="6" spans="1:20" ht="24" customHeight="1">
      <c r="A6" s="89" t="s">
        <v>8</v>
      </c>
      <c r="B6" s="289" t="str">
        <f>【基本情報】!B5</f>
        <v>くまもん道場</v>
      </c>
      <c r="C6" s="290"/>
      <c r="D6" s="291"/>
      <c r="F6" s="299"/>
      <c r="G6" s="93" t="str">
        <f>【基本情報】!B8</f>
        <v>くま市熊区小熊町５７０５－２</v>
      </c>
      <c r="H6" s="94"/>
      <c r="I6" s="94"/>
      <c r="J6" s="94"/>
      <c r="K6" s="94"/>
      <c r="L6" s="58" t="s">
        <v>76</v>
      </c>
    </row>
    <row r="7" spans="1:20" ht="24" customHeight="1">
      <c r="A7" s="89" t="s">
        <v>6</v>
      </c>
      <c r="B7" s="289" t="str">
        <f>【基本情報】!B6</f>
        <v>くまもん</v>
      </c>
      <c r="C7" s="290"/>
      <c r="D7" s="291"/>
      <c r="F7" s="95" t="s">
        <v>21</v>
      </c>
      <c r="G7" s="96" t="str">
        <f>【基本情報】!B9</f>
        <v>090-3333-3333</v>
      </c>
      <c r="H7" s="92"/>
      <c r="I7" s="92"/>
      <c r="J7" s="92"/>
      <c r="K7" s="92"/>
      <c r="L7" s="59" t="s">
        <v>70</v>
      </c>
    </row>
    <row r="8" spans="1:20" ht="24" customHeight="1">
      <c r="L8" s="60" t="s">
        <v>73</v>
      </c>
    </row>
    <row r="9" spans="1:20" ht="24" customHeight="1">
      <c r="A9" s="89" t="s">
        <v>0</v>
      </c>
      <c r="B9" s="89" t="s" ph="1">
        <v>7</v>
      </c>
      <c r="C9" s="89" t="s">
        <v>1</v>
      </c>
      <c r="D9" s="89" t="s">
        <v>2</v>
      </c>
      <c r="E9" s="89" t="s">
        <v>3</v>
      </c>
      <c r="F9" s="89" t="s">
        <v>18</v>
      </c>
      <c r="G9" s="89" t="s">
        <v>4</v>
      </c>
      <c r="H9" s="97" t="s">
        <v>26</v>
      </c>
      <c r="I9" s="97" t="s">
        <v>27</v>
      </c>
      <c r="J9" s="89" t="s">
        <v>103</v>
      </c>
      <c r="K9" s="89" t="s">
        <v>33</v>
      </c>
      <c r="L9" s="60" t="s">
        <v>71</v>
      </c>
    </row>
    <row r="10" spans="1:20" ht="24" customHeight="1">
      <c r="A10" s="89">
        <v>0</v>
      </c>
      <c r="B10" s="98" t="s" ph="1">
        <v>28</v>
      </c>
      <c r="C10" s="98" t="s">
        <v>5</v>
      </c>
      <c r="D10" s="99">
        <v>38528</v>
      </c>
      <c r="E10" s="6">
        <f ca="1">DATEDIF(D10,$L$1,"Y")</f>
        <v>16</v>
      </c>
      <c r="F10" s="46" t="str">
        <f t="shared" ref="F10:F19" ca="1" si="0">CHOOSE(DATEDIF(D10,DATE(YEAR(TODAY())-(MONTH(TODAY())&lt;=3)*1,4,1),"Y")-2,"年少","年中","年長","小1","小2","小3","小4","小5","小6","中1","中2","中3","高1","高2","高3","大1","大2","大3","大4")</f>
        <v>高2</v>
      </c>
      <c r="G10" s="102" t="s">
        <v>37</v>
      </c>
      <c r="H10" s="103" t="s">
        <v>19</v>
      </c>
      <c r="I10" s="98">
        <v>10001</v>
      </c>
      <c r="J10" s="104">
        <v>43466</v>
      </c>
      <c r="K10" s="98" t="s">
        <v>34</v>
      </c>
      <c r="L10" s="60" t="s">
        <v>72</v>
      </c>
    </row>
    <row r="11" spans="1:20" ht="24" customHeight="1">
      <c r="A11" s="36">
        <v>1</v>
      </c>
      <c r="B11" s="2" ph="1"/>
      <c r="C11" s="2"/>
      <c r="D11" s="24"/>
      <c r="E11" s="6">
        <f t="shared" ref="E11:E19" ca="1" si="1">DATEDIF(D11,$L$1,"Y")</f>
        <v>122</v>
      </c>
      <c r="F11" s="46" t="e">
        <f t="shared" ca="1" si="0"/>
        <v>#VALUE!</v>
      </c>
      <c r="G11" s="3"/>
      <c r="H11" s="33"/>
      <c r="I11" s="33"/>
      <c r="J11" s="2"/>
      <c r="K11" s="2"/>
      <c r="L11" s="59" t="s">
        <v>74</v>
      </c>
    </row>
    <row r="12" spans="1:20" ht="24" customHeight="1">
      <c r="A12" s="36">
        <v>2</v>
      </c>
      <c r="B12" s="2" ph="1"/>
      <c r="C12" s="2"/>
      <c r="D12" s="24"/>
      <c r="E12" s="6">
        <f t="shared" ca="1" si="1"/>
        <v>122</v>
      </c>
      <c r="F12" s="46" t="e">
        <f t="shared" ca="1" si="0"/>
        <v>#VALUE!</v>
      </c>
      <c r="G12" s="3"/>
      <c r="H12" s="33"/>
      <c r="I12" s="33"/>
      <c r="J12" s="2"/>
      <c r="K12" s="2"/>
      <c r="L12" s="59" t="s">
        <v>75</v>
      </c>
    </row>
    <row r="13" spans="1:20" ht="24" customHeight="1">
      <c r="A13" s="36">
        <v>3</v>
      </c>
      <c r="B13" s="2" ph="1"/>
      <c r="C13" s="2"/>
      <c r="D13" s="24"/>
      <c r="E13" s="6">
        <f t="shared" ca="1" si="1"/>
        <v>122</v>
      </c>
      <c r="F13" s="46" t="e">
        <f t="shared" ca="1" si="0"/>
        <v>#VALUE!</v>
      </c>
      <c r="G13" s="4"/>
      <c r="H13" s="33"/>
      <c r="I13" s="33"/>
      <c r="J13" s="2"/>
      <c r="K13" s="2"/>
    </row>
    <row r="14" spans="1:20" ht="24" customHeight="1">
      <c r="A14" s="36">
        <v>4</v>
      </c>
      <c r="B14" s="2" ph="1"/>
      <c r="C14" s="2"/>
      <c r="D14" s="24"/>
      <c r="E14" s="6">
        <f t="shared" ca="1" si="1"/>
        <v>122</v>
      </c>
      <c r="F14" s="46" t="e">
        <f t="shared" ca="1" si="0"/>
        <v>#VALUE!</v>
      </c>
      <c r="G14" s="4"/>
      <c r="H14" s="33"/>
      <c r="I14" s="33"/>
      <c r="J14" s="2"/>
      <c r="K14" s="2"/>
      <c r="L14" s="61" t="s">
        <v>104</v>
      </c>
      <c r="M14" s="65"/>
      <c r="N14" s="65"/>
      <c r="O14" s="65"/>
      <c r="P14" s="65"/>
      <c r="Q14" s="65"/>
      <c r="R14" s="65"/>
      <c r="S14" s="65"/>
      <c r="T14" s="65"/>
    </row>
    <row r="15" spans="1:20" ht="24" customHeight="1">
      <c r="A15" s="36">
        <v>5</v>
      </c>
      <c r="B15" s="5"/>
      <c r="C15" s="5"/>
      <c r="D15" s="24"/>
      <c r="E15" s="6">
        <f t="shared" ca="1" si="1"/>
        <v>122</v>
      </c>
      <c r="F15" s="46" t="e">
        <f t="shared" ca="1" si="0"/>
        <v>#VALUE!</v>
      </c>
      <c r="G15" s="5"/>
      <c r="H15" s="34"/>
      <c r="I15" s="34"/>
      <c r="J15" s="5"/>
      <c r="K15" s="5"/>
      <c r="L15" s="60" t="s">
        <v>105</v>
      </c>
    </row>
    <row r="16" spans="1:20" ht="24" customHeight="1">
      <c r="A16" s="36">
        <v>6</v>
      </c>
      <c r="B16" s="5"/>
      <c r="C16" s="5"/>
      <c r="D16" s="24"/>
      <c r="E16" s="6">
        <f t="shared" ca="1" si="1"/>
        <v>122</v>
      </c>
      <c r="F16" s="46" t="e">
        <f t="shared" ca="1" si="0"/>
        <v>#VALUE!</v>
      </c>
      <c r="G16" s="5"/>
      <c r="H16" s="34"/>
      <c r="I16" s="34"/>
      <c r="J16" s="5"/>
      <c r="K16" s="5"/>
    </row>
    <row r="17" spans="1:15" ht="24" customHeight="1">
      <c r="A17" s="36">
        <v>7</v>
      </c>
      <c r="B17" s="5"/>
      <c r="C17" s="5"/>
      <c r="D17" s="24"/>
      <c r="E17" s="6">
        <f t="shared" ca="1" si="1"/>
        <v>122</v>
      </c>
      <c r="F17" s="46" t="e">
        <f t="shared" ca="1" si="0"/>
        <v>#VALUE!</v>
      </c>
      <c r="G17" s="5"/>
      <c r="H17" s="34"/>
      <c r="I17" s="34"/>
      <c r="J17" s="5"/>
      <c r="K17" s="5"/>
      <c r="L17" s="59" t="s">
        <v>80</v>
      </c>
    </row>
    <row r="18" spans="1:15" ht="24" customHeight="1">
      <c r="A18" s="36">
        <v>8</v>
      </c>
      <c r="B18" s="5"/>
      <c r="C18" s="5"/>
      <c r="D18" s="24"/>
      <c r="E18" s="6">
        <f t="shared" ca="1" si="1"/>
        <v>122</v>
      </c>
      <c r="F18" s="46" t="e">
        <f t="shared" ca="1" si="0"/>
        <v>#VALUE!</v>
      </c>
      <c r="G18" s="5"/>
      <c r="H18" s="34"/>
      <c r="I18" s="34"/>
      <c r="J18" s="5"/>
      <c r="K18" s="5"/>
      <c r="L18" s="59" t="s">
        <v>81</v>
      </c>
    </row>
    <row r="19" spans="1:15" ht="24" customHeight="1">
      <c r="A19" s="36">
        <v>9</v>
      </c>
      <c r="B19" s="5"/>
      <c r="C19" s="5"/>
      <c r="D19" s="24"/>
      <c r="E19" s="6">
        <f t="shared" ca="1" si="1"/>
        <v>122</v>
      </c>
      <c r="F19" s="46" t="e">
        <f t="shared" ca="1" si="0"/>
        <v>#VALUE!</v>
      </c>
      <c r="G19" s="5"/>
      <c r="H19" s="34"/>
      <c r="I19" s="34"/>
      <c r="J19" s="5"/>
      <c r="K19" s="5"/>
      <c r="L19" s="155" t="s">
        <v>220</v>
      </c>
    </row>
    <row r="20" spans="1:15" ht="24" customHeight="1">
      <c r="A20" s="285" t="s">
        <v>230</v>
      </c>
      <c r="B20" s="286"/>
      <c r="C20" s="286"/>
      <c r="D20" s="286"/>
      <c r="E20" s="286"/>
      <c r="F20" s="286"/>
      <c r="G20" s="286"/>
      <c r="H20" s="286"/>
      <c r="I20" s="286"/>
      <c r="J20" s="286"/>
      <c r="K20" s="286"/>
      <c r="L20" s="157" t="s">
        <v>221</v>
      </c>
      <c r="M20" s="94"/>
      <c r="N20" s="94"/>
    </row>
    <row r="21" spans="1:15" ht="24" customHeight="1">
      <c r="A21" s="265"/>
      <c r="B21" s="265"/>
      <c r="C21" s="265"/>
      <c r="D21" s="265"/>
      <c r="E21" s="265"/>
      <c r="F21" s="265"/>
      <c r="G21" s="265"/>
      <c r="H21" s="265"/>
      <c r="I21" s="265"/>
      <c r="J21" s="265"/>
      <c r="L21" s="157" t="s">
        <v>222</v>
      </c>
    </row>
    <row r="22" spans="1:15" ht="24" customHeight="1">
      <c r="A22" s="266" t="s">
        <v>106</v>
      </c>
      <c r="B22" s="267"/>
      <c r="C22" s="267"/>
      <c r="D22" s="267"/>
      <c r="E22" s="267"/>
      <c r="F22" s="267"/>
      <c r="G22" s="267"/>
      <c r="H22" s="267"/>
      <c r="I22" s="267"/>
      <c r="J22" s="267"/>
      <c r="K22" s="267"/>
      <c r="L22" s="157" t="s">
        <v>175</v>
      </c>
    </row>
    <row r="23" spans="1:15" ht="24" customHeight="1" thickBot="1">
      <c r="A23" s="300"/>
      <c r="B23" s="301"/>
      <c r="C23" s="301"/>
      <c r="D23" s="301"/>
      <c r="E23" s="301"/>
      <c r="F23" s="301"/>
      <c r="G23" s="301"/>
      <c r="H23" s="301"/>
      <c r="I23" s="301"/>
      <c r="J23" s="301"/>
      <c r="K23" s="301"/>
    </row>
    <row r="24" spans="1:15" ht="24" customHeight="1" thickBot="1">
      <c r="A24" s="225" t="s">
        <v>213</v>
      </c>
      <c r="B24" s="226"/>
      <c r="C24" s="226"/>
      <c r="D24" s="226"/>
      <c r="E24" s="226"/>
      <c r="F24" s="281"/>
      <c r="G24" s="225" t="s">
        <v>215</v>
      </c>
      <c r="H24" s="226"/>
      <c r="I24" s="226"/>
      <c r="J24" s="281"/>
      <c r="K24" s="208"/>
      <c r="L24" s="106" t="s">
        <v>77</v>
      </c>
      <c r="M24" s="107"/>
      <c r="N24" s="107"/>
      <c r="O24" s="107"/>
    </row>
    <row r="25" spans="1:15" ht="24" customHeight="1">
      <c r="A25" s="230"/>
      <c r="B25" s="231"/>
      <c r="C25" s="231"/>
      <c r="D25" s="231"/>
      <c r="E25" s="231"/>
      <c r="F25" s="232"/>
      <c r="G25" s="242"/>
      <c r="H25" s="251"/>
      <c r="I25" s="251"/>
      <c r="J25" s="244"/>
      <c r="K25" s="208"/>
      <c r="L25" s="60" t="s">
        <v>78</v>
      </c>
      <c r="M25" s="107"/>
      <c r="N25" s="107"/>
      <c r="O25" s="107"/>
    </row>
    <row r="26" spans="1:15" ht="24" customHeight="1">
      <c r="A26" s="233"/>
      <c r="B26" s="234"/>
      <c r="C26" s="234"/>
      <c r="D26" s="234"/>
      <c r="E26" s="234"/>
      <c r="F26" s="235"/>
      <c r="G26" s="242"/>
      <c r="H26" s="251"/>
      <c r="I26" s="251"/>
      <c r="J26" s="244"/>
      <c r="K26" s="208"/>
      <c r="L26" s="59" t="s">
        <v>79</v>
      </c>
    </row>
    <row r="27" spans="1:15" ht="24" customHeight="1">
      <c r="A27" s="233"/>
      <c r="B27" s="234"/>
      <c r="C27" s="234"/>
      <c r="D27" s="234"/>
      <c r="E27" s="234"/>
      <c r="F27" s="235"/>
      <c r="G27" s="242"/>
      <c r="H27" s="251"/>
      <c r="I27" s="251"/>
      <c r="J27" s="244"/>
      <c r="K27" s="208"/>
    </row>
    <row r="28" spans="1:15" ht="24" customHeight="1">
      <c r="A28" s="233"/>
      <c r="B28" s="234"/>
      <c r="C28" s="234"/>
      <c r="D28" s="234"/>
      <c r="E28" s="234"/>
      <c r="F28" s="235"/>
      <c r="G28" s="242"/>
      <c r="H28" s="251"/>
      <c r="I28" s="251"/>
      <c r="J28" s="244"/>
      <c r="K28" s="208"/>
      <c r="L28" s="151" t="s">
        <v>171</v>
      </c>
    </row>
    <row r="29" spans="1:15" ht="24" customHeight="1">
      <c r="A29" s="233"/>
      <c r="B29" s="234"/>
      <c r="C29" s="234"/>
      <c r="D29" s="234"/>
      <c r="E29" s="234"/>
      <c r="F29" s="235"/>
      <c r="G29" s="242"/>
      <c r="H29" s="251"/>
      <c r="I29" s="251"/>
      <c r="J29" s="244"/>
      <c r="K29" s="208"/>
      <c r="L29" s="151" t="s">
        <v>118</v>
      </c>
    </row>
    <row r="30" spans="1:15" ht="24" customHeight="1">
      <c r="A30" s="233"/>
      <c r="B30" s="234"/>
      <c r="C30" s="234"/>
      <c r="D30" s="234"/>
      <c r="E30" s="234"/>
      <c r="F30" s="235"/>
      <c r="G30" s="242"/>
      <c r="H30" s="251"/>
      <c r="I30" s="251"/>
      <c r="J30" s="244"/>
      <c r="K30" s="208"/>
    </row>
    <row r="31" spans="1:15" ht="24" customHeight="1" thickBot="1">
      <c r="A31" s="236"/>
      <c r="B31" s="237"/>
      <c r="C31" s="237"/>
      <c r="D31" s="237"/>
      <c r="E31" s="237"/>
      <c r="F31" s="238"/>
      <c r="G31" s="245"/>
      <c r="H31" s="246"/>
      <c r="I31" s="246"/>
      <c r="J31" s="247"/>
      <c r="K31" s="208"/>
    </row>
    <row r="32" spans="1:15" ht="24" customHeight="1" thickBot="1">
      <c r="A32" s="225" t="s">
        <v>214</v>
      </c>
      <c r="B32" s="226"/>
      <c r="C32" s="226"/>
      <c r="D32" s="226"/>
      <c r="E32" s="226"/>
      <c r="F32" s="281"/>
      <c r="G32" s="225" t="s">
        <v>216</v>
      </c>
      <c r="H32" s="226"/>
      <c r="I32" s="226"/>
      <c r="J32" s="281"/>
      <c r="K32" s="208"/>
    </row>
    <row r="33" spans="1:11" ht="24" customHeight="1">
      <c r="A33" s="230"/>
      <c r="B33" s="231"/>
      <c r="C33" s="231"/>
      <c r="D33" s="231"/>
      <c r="E33" s="231"/>
      <c r="F33" s="232"/>
      <c r="G33" s="242"/>
      <c r="H33" s="251"/>
      <c r="I33" s="251"/>
      <c r="J33" s="244"/>
      <c r="K33" s="208"/>
    </row>
    <row r="34" spans="1:11" ht="24" customHeight="1">
      <c r="A34" s="233"/>
      <c r="B34" s="234"/>
      <c r="C34" s="234"/>
      <c r="D34" s="234"/>
      <c r="E34" s="234"/>
      <c r="F34" s="235"/>
      <c r="G34" s="242"/>
      <c r="H34" s="251"/>
      <c r="I34" s="251"/>
      <c r="J34" s="244"/>
      <c r="K34" s="208"/>
    </row>
    <row r="35" spans="1:11" ht="24" customHeight="1">
      <c r="A35" s="233"/>
      <c r="B35" s="234"/>
      <c r="C35" s="234"/>
      <c r="D35" s="234"/>
      <c r="E35" s="234"/>
      <c r="F35" s="235"/>
      <c r="G35" s="242"/>
      <c r="H35" s="251"/>
      <c r="I35" s="251"/>
      <c r="J35" s="244"/>
      <c r="K35" s="208"/>
    </row>
    <row r="36" spans="1:11" ht="24" customHeight="1">
      <c r="A36" s="233"/>
      <c r="B36" s="234"/>
      <c r="C36" s="234"/>
      <c r="D36" s="234"/>
      <c r="E36" s="234"/>
      <c r="F36" s="235"/>
      <c r="G36" s="242"/>
      <c r="H36" s="251"/>
      <c r="I36" s="251"/>
      <c r="J36" s="244"/>
      <c r="K36" s="208"/>
    </row>
    <row r="37" spans="1:11" ht="24" customHeight="1">
      <c r="A37" s="233"/>
      <c r="B37" s="234"/>
      <c r="C37" s="234"/>
      <c r="D37" s="234"/>
      <c r="E37" s="234"/>
      <c r="F37" s="235"/>
      <c r="G37" s="242"/>
      <c r="H37" s="251"/>
      <c r="I37" s="251"/>
      <c r="J37" s="244"/>
      <c r="K37" s="208"/>
    </row>
    <row r="38" spans="1:11" ht="24" customHeight="1">
      <c r="A38" s="233"/>
      <c r="B38" s="234"/>
      <c r="C38" s="234"/>
      <c r="D38" s="234"/>
      <c r="E38" s="234"/>
      <c r="F38" s="235"/>
      <c r="G38" s="242"/>
      <c r="H38" s="251"/>
      <c r="I38" s="251"/>
      <c r="J38" s="244"/>
      <c r="K38" s="179"/>
    </row>
    <row r="39" spans="1:11" ht="24" customHeight="1" thickBot="1">
      <c r="A39" s="236"/>
      <c r="B39" s="237"/>
      <c r="C39" s="237"/>
      <c r="D39" s="237"/>
      <c r="E39" s="237"/>
      <c r="F39" s="238"/>
      <c r="G39" s="245"/>
      <c r="H39" s="246"/>
      <c r="I39" s="246"/>
      <c r="J39" s="247"/>
    </row>
  </sheetData>
  <mergeCells count="18">
    <mergeCell ref="G25:J31"/>
    <mergeCell ref="G24:J24"/>
    <mergeCell ref="G32:J32"/>
    <mergeCell ref="G33:J39"/>
    <mergeCell ref="A22:K22"/>
    <mergeCell ref="A23:K23"/>
    <mergeCell ref="A24:F24"/>
    <mergeCell ref="A25:F31"/>
    <mergeCell ref="A32:F32"/>
    <mergeCell ref="A33:F39"/>
    <mergeCell ref="A21:J21"/>
    <mergeCell ref="A1:J1"/>
    <mergeCell ref="B3:D3"/>
    <mergeCell ref="B5:D5"/>
    <mergeCell ref="F5:F6"/>
    <mergeCell ref="B6:D6"/>
    <mergeCell ref="B7:D7"/>
    <mergeCell ref="A20:K20"/>
  </mergeCells>
  <phoneticPr fontId="3"/>
  <pageMargins left="0.7" right="0.7" top="0.75" bottom="0.75" header="0.3" footer="0.3"/>
  <pageSetup paperSize="9" orientation="landscape" verticalDpi="0"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F0"/>
    <pageSetUpPr fitToPage="1"/>
  </sheetPr>
  <dimension ref="A1:V55"/>
  <sheetViews>
    <sheetView view="pageBreakPreview" topLeftCell="A16" zoomScaleNormal="90" zoomScaleSheetLayoutView="100" workbookViewId="0">
      <selection activeCell="G19" sqref="G19"/>
    </sheetView>
  </sheetViews>
  <sheetFormatPr defaultColWidth="11.625" defaultRowHeight="19.899999999999999" customHeight="1"/>
  <cols>
    <col min="1" max="1" width="14.125" style="8" customWidth="1"/>
    <col min="2" max="3" width="11.625" style="8" customWidth="1"/>
    <col min="4" max="4" width="2.875" style="8" customWidth="1"/>
    <col min="5" max="5" width="8.5" style="8" bestFit="1" customWidth="1"/>
    <col min="6" max="6" width="9" style="8" bestFit="1" customWidth="1"/>
    <col min="7" max="7" width="8.5" style="8" bestFit="1" customWidth="1"/>
    <col min="8" max="8" width="11.625" style="8" customWidth="1"/>
    <col min="9" max="16384" width="11.625" style="8"/>
  </cols>
  <sheetData>
    <row r="1" spans="1:18" ht="19.899999999999999" customHeight="1">
      <c r="A1" s="318" t="s">
        <v>36</v>
      </c>
      <c r="B1" s="318"/>
      <c r="C1" s="318"/>
      <c r="D1" s="318"/>
      <c r="E1" s="318"/>
      <c r="F1" s="318"/>
      <c r="G1" s="318"/>
      <c r="H1" s="318"/>
    </row>
    <row r="2" spans="1:18" ht="19.899999999999999" customHeight="1">
      <c r="A2" s="80" t="e">
        <f>#REF!</f>
        <v>#REF!</v>
      </c>
      <c r="B2" s="80"/>
    </row>
    <row r="3" spans="1:18" ht="19.899999999999999" customHeight="1">
      <c r="A3" s="319" t="s">
        <v>17</v>
      </c>
      <c r="B3" s="320"/>
      <c r="C3" s="321"/>
      <c r="D3" s="27"/>
      <c r="E3" s="27" t="s">
        <v>24</v>
      </c>
      <c r="F3" s="12" t="str">
        <f>【基本情報】!B3</f>
        <v>令和4年〇月×日</v>
      </c>
      <c r="I3" s="8" t="s">
        <v>150</v>
      </c>
    </row>
    <row r="4" spans="1:18" ht="19.899999999999999" customHeight="1">
      <c r="A4" s="14"/>
      <c r="B4" s="10"/>
      <c r="C4" s="15"/>
      <c r="D4" s="19"/>
      <c r="E4" s="27" t="s">
        <v>9</v>
      </c>
      <c r="F4" s="12" t="str">
        <f>【基本情報】!B4</f>
        <v>くまもん空手道連盟</v>
      </c>
      <c r="I4" s="142" t="s">
        <v>151</v>
      </c>
    </row>
    <row r="5" spans="1:18" ht="19.899999999999999" customHeight="1">
      <c r="A5" s="14"/>
      <c r="B5" s="10"/>
      <c r="C5" s="15"/>
      <c r="D5" s="19"/>
      <c r="E5" s="27" t="s">
        <v>8</v>
      </c>
      <c r="F5" s="12" t="str">
        <f>【基本情報】!B5</f>
        <v>くまもん道場</v>
      </c>
      <c r="H5" s="12"/>
      <c r="I5" s="90" t="s">
        <v>152</v>
      </c>
    </row>
    <row r="6" spans="1:18" ht="19.899999999999999" customHeight="1">
      <c r="A6" s="329" t="s">
        <v>197</v>
      </c>
      <c r="B6" s="330"/>
      <c r="C6" s="331"/>
      <c r="D6" s="19"/>
      <c r="E6" s="27" t="s">
        <v>6</v>
      </c>
      <c r="F6" s="12" t="str">
        <f>【基本情報】!B6</f>
        <v>くまもん</v>
      </c>
      <c r="H6" s="12"/>
      <c r="I6" s="90" t="s">
        <v>153</v>
      </c>
      <c r="J6" s="54"/>
      <c r="K6" s="54"/>
      <c r="L6" s="54"/>
      <c r="M6" s="1"/>
      <c r="N6" s="1"/>
      <c r="O6" s="1"/>
      <c r="P6" s="1"/>
      <c r="Q6" s="1"/>
      <c r="R6" s="1"/>
    </row>
    <row r="7" spans="1:18" ht="19.899999999999999" customHeight="1">
      <c r="A7" s="329" t="s">
        <v>198</v>
      </c>
      <c r="B7" s="330"/>
      <c r="C7" s="331"/>
      <c r="D7" s="19"/>
      <c r="E7" s="28" t="s">
        <v>20</v>
      </c>
      <c r="F7" s="8" t="str">
        <f>【基本情報】!B7</f>
        <v>〒８00-0000</v>
      </c>
      <c r="H7" s="12"/>
      <c r="I7" s="8" t="s">
        <v>154</v>
      </c>
      <c r="J7" s="1"/>
      <c r="K7" s="1"/>
      <c r="L7" s="1"/>
      <c r="M7" s="1"/>
      <c r="N7" s="1"/>
      <c r="O7" s="1"/>
      <c r="P7" s="1"/>
      <c r="Q7" s="1"/>
      <c r="R7" s="1"/>
    </row>
    <row r="8" spans="1:18" ht="19.899999999999999" customHeight="1">
      <c r="A8" s="329" t="s">
        <v>199</v>
      </c>
      <c r="B8" s="330"/>
      <c r="C8" s="331"/>
      <c r="D8" s="19"/>
      <c r="E8" s="29"/>
      <c r="F8" s="8" t="str">
        <f>【基本情報】!B8</f>
        <v>くま市熊区小熊町５７０５－２</v>
      </c>
      <c r="H8" s="12"/>
      <c r="I8" s="143" t="s">
        <v>155</v>
      </c>
    </row>
    <row r="9" spans="1:18" ht="19.899999999999999" customHeight="1">
      <c r="A9" s="14"/>
      <c r="B9" s="10"/>
      <c r="C9" s="15"/>
      <c r="D9" s="19"/>
      <c r="E9" s="27" t="s">
        <v>21</v>
      </c>
      <c r="F9" s="12" t="str">
        <f>【基本情報】!B9</f>
        <v>090-3333-3333</v>
      </c>
      <c r="H9" s="12"/>
      <c r="I9" s="57" t="s">
        <v>156</v>
      </c>
    </row>
    <row r="10" spans="1:18" ht="19.899999999999999" customHeight="1">
      <c r="A10" s="14"/>
      <c r="B10" s="10"/>
      <c r="C10" s="15"/>
      <c r="D10" s="19"/>
      <c r="E10" s="27"/>
      <c r="F10" s="12"/>
      <c r="H10" s="12"/>
      <c r="I10" s="57" t="s">
        <v>157</v>
      </c>
    </row>
    <row r="11" spans="1:18" ht="19.899999999999999" customHeight="1">
      <c r="A11" s="209" t="s">
        <v>227</v>
      </c>
      <c r="B11" s="210"/>
      <c r="C11" s="211"/>
      <c r="D11" s="19"/>
      <c r="E11" s="332" t="s">
        <v>235</v>
      </c>
      <c r="F11" s="332"/>
      <c r="G11" s="332"/>
      <c r="H11" s="12"/>
      <c r="I11" s="141" t="s">
        <v>142</v>
      </c>
    </row>
    <row r="12" spans="1:18" ht="19.899999999999999" customHeight="1">
      <c r="A12" s="209" t="s">
        <v>228</v>
      </c>
      <c r="B12" s="210"/>
      <c r="C12" s="211"/>
      <c r="D12" s="19"/>
      <c r="E12" s="328" t="s">
        <v>14</v>
      </c>
      <c r="F12" s="328"/>
      <c r="G12" s="328"/>
      <c r="H12" s="12"/>
      <c r="I12" s="8" t="s">
        <v>143</v>
      </c>
    </row>
    <row r="13" spans="1:18" ht="19.899999999999999" customHeight="1">
      <c r="A13" s="209" t="s">
        <v>229</v>
      </c>
      <c r="B13" s="210"/>
      <c r="C13" s="211"/>
      <c r="D13" s="19"/>
      <c r="E13" s="328" t="s">
        <v>16</v>
      </c>
      <c r="F13" s="328"/>
      <c r="G13" s="328"/>
      <c r="H13" s="12"/>
      <c r="I13" s="8" t="s">
        <v>144</v>
      </c>
    </row>
    <row r="14" spans="1:18" ht="19.899999999999999" customHeight="1">
      <c r="A14" s="14"/>
      <c r="B14" s="10"/>
      <c r="C14" s="15"/>
      <c r="D14" s="19"/>
      <c r="E14" s="328"/>
      <c r="F14" s="328"/>
      <c r="G14" s="328"/>
      <c r="H14" s="12"/>
    </row>
    <row r="15" spans="1:18" ht="19.899999999999999" customHeight="1">
      <c r="A15" s="14"/>
      <c r="B15" s="10"/>
      <c r="C15" s="15"/>
      <c r="D15" s="19"/>
      <c r="E15" s="332" t="s">
        <v>15</v>
      </c>
      <c r="F15" s="332"/>
      <c r="G15" s="332"/>
      <c r="H15" s="12"/>
    </row>
    <row r="16" spans="1:18" ht="19.899999999999999" customHeight="1">
      <c r="A16" s="16"/>
      <c r="B16" s="17"/>
      <c r="C16" s="18"/>
      <c r="D16" s="19"/>
      <c r="E16" s="328" t="s">
        <v>39</v>
      </c>
      <c r="F16" s="328"/>
      <c r="G16" s="328"/>
      <c r="H16" s="12"/>
      <c r="I16" s="55" t="s">
        <v>61</v>
      </c>
    </row>
    <row r="17" spans="1:22" ht="19.899999999999999" customHeight="1" thickBot="1">
      <c r="A17" s="10"/>
      <c r="B17" s="10"/>
      <c r="C17" s="10"/>
      <c r="D17" s="154"/>
      <c r="E17" s="154"/>
      <c r="F17" s="154"/>
      <c r="G17" s="154"/>
      <c r="H17" s="12"/>
      <c r="I17" s="55" t="s">
        <v>62</v>
      </c>
    </row>
    <row r="18" spans="1:22" ht="19.899999999999999" customHeight="1">
      <c r="A18" s="322" t="s">
        <v>193</v>
      </c>
      <c r="B18" s="323"/>
      <c r="C18" s="323"/>
      <c r="D18" s="323"/>
      <c r="E18" s="324"/>
      <c r="F18" s="154"/>
      <c r="G18" s="154"/>
      <c r="H18" s="12"/>
      <c r="I18" s="55" t="s">
        <v>63</v>
      </c>
    </row>
    <row r="19" spans="1:22" ht="19.899999999999999" customHeight="1">
      <c r="A19" s="308" t="s">
        <v>194</v>
      </c>
      <c r="B19" s="309"/>
      <c r="C19" s="309"/>
      <c r="D19" s="309"/>
      <c r="E19" s="310"/>
      <c r="F19" s="154"/>
      <c r="G19" s="154"/>
      <c r="H19" s="12"/>
      <c r="I19" s="55" t="s">
        <v>64</v>
      </c>
    </row>
    <row r="20" spans="1:22" ht="19.899999999999999" customHeight="1">
      <c r="A20" s="311"/>
      <c r="B20" s="312"/>
      <c r="C20" s="312"/>
      <c r="D20" s="312"/>
      <c r="E20" s="313"/>
      <c r="F20" s="154"/>
      <c r="G20" s="154"/>
      <c r="H20" s="12"/>
    </row>
    <row r="21" spans="1:22" ht="19.899999999999999" customHeight="1">
      <c r="A21" s="311" t="s">
        <v>195</v>
      </c>
      <c r="B21" s="312"/>
      <c r="C21" s="312"/>
      <c r="D21" s="312"/>
      <c r="E21" s="313"/>
      <c r="F21" s="154"/>
      <c r="G21" s="154"/>
      <c r="H21" s="12"/>
      <c r="I21" s="55" t="s">
        <v>65</v>
      </c>
      <c r="J21" s="57"/>
      <c r="K21" s="57"/>
      <c r="L21" s="57"/>
      <c r="M21" s="57"/>
      <c r="N21" s="57"/>
      <c r="O21" s="57"/>
    </row>
    <row r="22" spans="1:22" ht="19.899999999999999" customHeight="1">
      <c r="A22" s="311"/>
      <c r="B22" s="312"/>
      <c r="C22" s="312"/>
      <c r="D22" s="312"/>
      <c r="E22" s="313"/>
      <c r="F22" s="154"/>
      <c r="G22" s="154"/>
      <c r="H22" s="12"/>
      <c r="I22" s="224" t="s">
        <v>162</v>
      </c>
      <c r="J22" s="224"/>
      <c r="K22" s="224"/>
      <c r="L22" s="224"/>
      <c r="M22" s="224"/>
      <c r="N22" s="224"/>
      <c r="O22" s="224"/>
      <c r="P22" s="224"/>
      <c r="Q22" s="224"/>
      <c r="R22" s="224"/>
      <c r="S22" s="224"/>
      <c r="T22" s="224"/>
      <c r="U22" s="224"/>
      <c r="V22" s="224"/>
    </row>
    <row r="23" spans="1:22" ht="19.899999999999999" customHeight="1">
      <c r="A23" s="160"/>
      <c r="B23" s="161"/>
      <c r="C23" s="161"/>
      <c r="D23" s="161"/>
      <c r="E23" s="162"/>
      <c r="F23" s="154"/>
      <c r="G23" s="154"/>
      <c r="H23" s="12"/>
    </row>
    <row r="24" spans="1:22" ht="19.899999999999999" customHeight="1">
      <c r="A24" s="160"/>
      <c r="B24" s="161"/>
      <c r="C24" s="161"/>
      <c r="D24" s="161"/>
      <c r="E24" s="162"/>
      <c r="F24" s="154"/>
      <c r="G24" s="154"/>
      <c r="H24" s="12"/>
      <c r="I24" s="55" t="s">
        <v>66</v>
      </c>
    </row>
    <row r="25" spans="1:22" ht="19.899999999999999" customHeight="1" thickBot="1">
      <c r="A25" s="163"/>
      <c r="B25" s="164"/>
      <c r="C25" s="164"/>
      <c r="D25" s="164"/>
      <c r="E25" s="165"/>
      <c r="F25" s="154"/>
      <c r="G25" s="154"/>
      <c r="H25" s="12"/>
      <c r="I25" s="56" t="s">
        <v>67</v>
      </c>
    </row>
    <row r="26" spans="1:22" ht="19.899999999999999" customHeight="1">
      <c r="A26" s="57" t="s">
        <v>196</v>
      </c>
      <c r="C26" s="29"/>
      <c r="D26" s="29"/>
      <c r="E26" s="29"/>
      <c r="H26" s="12"/>
      <c r="I26" s="55" t="s">
        <v>68</v>
      </c>
    </row>
    <row r="27" spans="1:22" ht="19.899999999999999" customHeight="1">
      <c r="A27" s="10"/>
      <c r="B27" s="10"/>
      <c r="C27" s="10"/>
      <c r="D27" s="10"/>
      <c r="F27" s="9"/>
      <c r="G27" s="12"/>
      <c r="H27" s="12"/>
      <c r="I27" s="56" t="s">
        <v>69</v>
      </c>
    </row>
    <row r="28" spans="1:22" ht="19.899999999999999" customHeight="1">
      <c r="A28" s="13" t="s">
        <v>10</v>
      </c>
      <c r="B28" s="317" t="s">
        <v>38</v>
      </c>
      <c r="C28" s="317"/>
      <c r="D28" s="317"/>
      <c r="E28" s="317"/>
      <c r="F28" s="13" t="s">
        <v>11</v>
      </c>
      <c r="G28" s="13" t="s">
        <v>12</v>
      </c>
      <c r="H28" s="13" t="s">
        <v>29</v>
      </c>
      <c r="I28" s="153" t="s">
        <v>184</v>
      </c>
    </row>
    <row r="29" spans="1:22" ht="19.899999999999999" customHeight="1">
      <c r="A29" s="84" t="s">
        <v>95</v>
      </c>
      <c r="B29" s="314" t="s">
        <v>94</v>
      </c>
      <c r="C29" s="315"/>
      <c r="D29" s="315"/>
      <c r="E29" s="316"/>
      <c r="F29" s="48">
        <v>4000</v>
      </c>
      <c r="G29" s="85"/>
      <c r="H29" s="47">
        <f>F29*G29</f>
        <v>0</v>
      </c>
    </row>
    <row r="30" spans="1:22" ht="19.899999999999999" customHeight="1">
      <c r="A30" s="325" t="s">
        <v>90</v>
      </c>
      <c r="B30" s="305" t="s">
        <v>57</v>
      </c>
      <c r="C30" s="305"/>
      <c r="D30" s="305"/>
      <c r="E30" s="305"/>
      <c r="F30" s="47">
        <v>4000</v>
      </c>
      <c r="G30" s="85"/>
      <c r="H30" s="47">
        <f t="shared" ref="H30:H32" si="0">F30*G30</f>
        <v>0</v>
      </c>
    </row>
    <row r="31" spans="1:22" ht="19.899999999999999" customHeight="1">
      <c r="A31" s="326"/>
      <c r="B31" s="305" t="s">
        <v>58</v>
      </c>
      <c r="C31" s="305"/>
      <c r="D31" s="305"/>
      <c r="E31" s="305"/>
      <c r="F31" s="47">
        <v>5000</v>
      </c>
      <c r="G31" s="85"/>
      <c r="H31" s="47">
        <f t="shared" si="0"/>
        <v>0</v>
      </c>
    </row>
    <row r="32" spans="1:22" ht="19.899999999999999" customHeight="1">
      <c r="A32" s="327"/>
      <c r="B32" s="305" t="s">
        <v>59</v>
      </c>
      <c r="C32" s="305"/>
      <c r="D32" s="305"/>
      <c r="E32" s="305"/>
      <c r="F32" s="47">
        <v>6000</v>
      </c>
      <c r="G32" s="85"/>
      <c r="H32" s="47">
        <f t="shared" si="0"/>
        <v>0</v>
      </c>
    </row>
    <row r="33" spans="1:10" ht="19.899999999999999" customHeight="1">
      <c r="A33" s="306" t="s">
        <v>91</v>
      </c>
      <c r="B33" s="305" t="s">
        <v>158</v>
      </c>
      <c r="C33" s="305"/>
      <c r="D33" s="305"/>
      <c r="E33" s="305"/>
      <c r="F33" s="47">
        <v>11000</v>
      </c>
      <c r="G33" s="85"/>
      <c r="H33" s="47">
        <f t="shared" ref="H33:H35" si="1">F33*G33</f>
        <v>0</v>
      </c>
    </row>
    <row r="34" spans="1:10" ht="19.899999999999999" customHeight="1">
      <c r="A34" s="307"/>
      <c r="B34" s="305" t="s">
        <v>159</v>
      </c>
      <c r="C34" s="305"/>
      <c r="D34" s="305"/>
      <c r="E34" s="305"/>
      <c r="F34" s="47">
        <v>12000</v>
      </c>
      <c r="G34" s="85"/>
      <c r="H34" s="47">
        <f t="shared" si="1"/>
        <v>0</v>
      </c>
    </row>
    <row r="35" spans="1:10" ht="19.899999999999999" customHeight="1">
      <c r="A35" s="50" t="s">
        <v>60</v>
      </c>
      <c r="B35" s="305" t="s">
        <v>238</v>
      </c>
      <c r="C35" s="305"/>
      <c r="D35" s="305"/>
      <c r="E35" s="305"/>
      <c r="F35" s="47">
        <v>1000</v>
      </c>
      <c r="G35" s="173"/>
      <c r="H35" s="47">
        <f t="shared" si="1"/>
        <v>0</v>
      </c>
    </row>
    <row r="36" spans="1:10" ht="19.899999999999999" customHeight="1">
      <c r="A36" s="302" t="s">
        <v>13</v>
      </c>
      <c r="B36" s="303"/>
      <c r="C36" s="303"/>
      <c r="D36" s="303"/>
      <c r="E36" s="303"/>
      <c r="F36" s="304"/>
      <c r="G36" s="43">
        <f>SUM(G29:G35)</f>
        <v>0</v>
      </c>
      <c r="H36" s="23">
        <f>SUM(H29:H35)</f>
        <v>0</v>
      </c>
    </row>
    <row r="37" spans="1:10" ht="19.899999999999999" customHeight="1">
      <c r="A37" s="20"/>
      <c r="B37" s="20"/>
      <c r="C37" s="20"/>
      <c r="D37" s="20"/>
      <c r="E37" s="20"/>
      <c r="F37" s="21"/>
      <c r="G37" s="20"/>
      <c r="H37" s="20"/>
      <c r="I37" s="56"/>
    </row>
    <row r="38" spans="1:10" ht="19.899999999999999" customHeight="1">
      <c r="A38" s="153" t="s">
        <v>181</v>
      </c>
      <c r="D38" s="30"/>
      <c r="E38" s="22"/>
    </row>
    <row r="39" spans="1:10" ht="19.899999999999999" customHeight="1">
      <c r="A39" s="153" t="s">
        <v>182</v>
      </c>
      <c r="D39" s="30"/>
      <c r="E39" s="22"/>
    </row>
    <row r="40" spans="1:10" ht="19.899999999999999" customHeight="1">
      <c r="A40" s="153" t="s">
        <v>183</v>
      </c>
      <c r="D40" s="30"/>
      <c r="E40" s="22"/>
      <c r="F40" s="22"/>
      <c r="G40" s="22"/>
      <c r="H40" s="22"/>
    </row>
    <row r="41" spans="1:10" ht="19.899999999999999" customHeight="1">
      <c r="D41" s="30"/>
      <c r="E41" s="22"/>
      <c r="F41" s="22"/>
      <c r="G41" s="22"/>
      <c r="H41" s="22"/>
    </row>
    <row r="42" spans="1:10" ht="19.899999999999999" customHeight="1">
      <c r="A42" s="11"/>
      <c r="B42" s="11"/>
      <c r="C42" s="11"/>
      <c r="D42" s="11"/>
      <c r="E42" s="11"/>
      <c r="F42" s="11"/>
      <c r="G42" s="11"/>
      <c r="H42" s="11"/>
    </row>
    <row r="43" spans="1:10" ht="19.899999999999999" customHeight="1">
      <c r="A43" s="11"/>
      <c r="B43" s="11"/>
      <c r="C43" s="11"/>
      <c r="D43" s="11"/>
      <c r="E43" s="11"/>
      <c r="F43" s="11"/>
      <c r="G43" s="11"/>
      <c r="H43" s="11"/>
    </row>
    <row r="44" spans="1:10" ht="19.899999999999999" customHeight="1">
      <c r="A44" s="11"/>
      <c r="B44" s="11"/>
      <c r="C44" s="11"/>
      <c r="D44" s="11"/>
      <c r="E44" s="11"/>
      <c r="F44" s="11"/>
      <c r="G44" s="11"/>
      <c r="H44" s="11"/>
    </row>
    <row r="45" spans="1:10" ht="19.899999999999999" customHeight="1">
      <c r="A45" s="11"/>
      <c r="B45" s="11"/>
      <c r="C45" s="11"/>
      <c r="D45" s="11"/>
      <c r="E45" s="11"/>
      <c r="F45" s="11"/>
      <c r="G45" s="11"/>
      <c r="H45" s="11"/>
    </row>
    <row r="46" spans="1:10" ht="19.899999999999999" customHeight="1">
      <c r="A46" s="11"/>
      <c r="B46" s="11"/>
      <c r="C46" s="11"/>
      <c r="D46" s="11"/>
      <c r="E46" s="11"/>
      <c r="F46" s="11"/>
      <c r="G46" s="11"/>
      <c r="H46" s="11"/>
      <c r="I46" s="11"/>
      <c r="J46" s="11"/>
    </row>
    <row r="47" spans="1:10" ht="19.899999999999999" customHeight="1">
      <c r="A47" s="11"/>
      <c r="B47" s="11"/>
      <c r="C47" s="11"/>
      <c r="D47" s="11"/>
      <c r="E47" s="11"/>
      <c r="F47" s="11"/>
      <c r="G47" s="11"/>
      <c r="H47" s="11"/>
      <c r="I47" s="11"/>
      <c r="J47" s="11"/>
    </row>
    <row r="48" spans="1:10" ht="19.899999999999999" customHeight="1">
      <c r="I48" s="11"/>
      <c r="J48" s="11"/>
    </row>
    <row r="49" spans="9:10" ht="19.899999999999999" customHeight="1">
      <c r="I49" s="11"/>
      <c r="J49" s="11"/>
    </row>
    <row r="50" spans="9:10" ht="19.899999999999999" customHeight="1">
      <c r="I50" s="11"/>
      <c r="J50" s="11"/>
    </row>
    <row r="51" spans="9:10" ht="19.899999999999999" customHeight="1">
      <c r="I51" s="11"/>
      <c r="J51" s="11"/>
    </row>
    <row r="52" spans="9:10" ht="19.899999999999999" customHeight="1">
      <c r="I52" s="11"/>
      <c r="J52" s="11"/>
    </row>
    <row r="53" spans="9:10" ht="19.899999999999999" customHeight="1">
      <c r="I53" s="11"/>
      <c r="J53" s="11"/>
    </row>
    <row r="54" spans="9:10" ht="19.899999999999999" customHeight="1">
      <c r="I54" s="11"/>
      <c r="J54" s="11"/>
    </row>
    <row r="55" spans="9:10" ht="19.899999999999999" customHeight="1">
      <c r="I55" s="11"/>
      <c r="J55" s="11"/>
    </row>
  </sheetData>
  <mergeCells count="26">
    <mergeCell ref="I22:V22"/>
    <mergeCell ref="A1:H1"/>
    <mergeCell ref="A3:C3"/>
    <mergeCell ref="A18:E18"/>
    <mergeCell ref="B31:E31"/>
    <mergeCell ref="A30:A32"/>
    <mergeCell ref="E16:G16"/>
    <mergeCell ref="A6:C6"/>
    <mergeCell ref="A7:C7"/>
    <mergeCell ref="A8:C8"/>
    <mergeCell ref="E11:G11"/>
    <mergeCell ref="E15:G15"/>
    <mergeCell ref="E14:G14"/>
    <mergeCell ref="E13:G13"/>
    <mergeCell ref="E12:G12"/>
    <mergeCell ref="A36:F36"/>
    <mergeCell ref="B35:E35"/>
    <mergeCell ref="A33:A34"/>
    <mergeCell ref="A19:E20"/>
    <mergeCell ref="A21:E22"/>
    <mergeCell ref="B30:E30"/>
    <mergeCell ref="B32:E32"/>
    <mergeCell ref="B29:E29"/>
    <mergeCell ref="B33:E33"/>
    <mergeCell ref="B34:E34"/>
    <mergeCell ref="B28:E28"/>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7" tint="0.39997558519241921"/>
  </sheetPr>
  <dimension ref="A1:H39"/>
  <sheetViews>
    <sheetView tabSelected="1" view="pageBreakPreview" zoomScaleNormal="90" zoomScaleSheetLayoutView="100" workbookViewId="0">
      <selection activeCell="A27" sqref="A27:C27"/>
    </sheetView>
  </sheetViews>
  <sheetFormatPr defaultColWidth="11.625" defaultRowHeight="19.899999999999999" customHeight="1"/>
  <cols>
    <col min="1" max="3" width="11.625" style="8" customWidth="1"/>
    <col min="4" max="4" width="2.875" style="8" customWidth="1"/>
    <col min="5" max="8" width="8.5" style="8" bestFit="1" customWidth="1"/>
    <col min="9" max="16384" width="11.625" style="8"/>
  </cols>
  <sheetData>
    <row r="1" spans="1:8" ht="19.899999999999999" customHeight="1">
      <c r="A1" s="353" t="s">
        <v>40</v>
      </c>
      <c r="B1" s="353"/>
      <c r="C1" s="353"/>
      <c r="D1" s="353"/>
      <c r="E1" s="353"/>
      <c r="F1" s="353"/>
      <c r="G1" s="353"/>
      <c r="H1" s="353"/>
    </row>
    <row r="3" spans="1:8" ht="19.899999999999999" customHeight="1">
      <c r="A3" s="319" t="s">
        <v>17</v>
      </c>
      <c r="B3" s="320"/>
      <c r="C3" s="321"/>
      <c r="D3" s="27"/>
      <c r="E3" s="27" t="s">
        <v>24</v>
      </c>
      <c r="F3" s="12" t="e">
        <f>#REF!</f>
        <v>#REF!</v>
      </c>
    </row>
    <row r="4" spans="1:8" ht="19.899999999999999" customHeight="1">
      <c r="A4" s="14"/>
      <c r="B4" s="10"/>
      <c r="C4" s="15"/>
      <c r="D4" s="49"/>
      <c r="E4" s="27" t="s">
        <v>9</v>
      </c>
      <c r="F4" s="12" t="e">
        <f>#REF!</f>
        <v>#REF!</v>
      </c>
    </row>
    <row r="5" spans="1:8" ht="19.899999999999999" customHeight="1">
      <c r="A5" s="14"/>
      <c r="B5" s="10"/>
      <c r="C5" s="15"/>
      <c r="D5" s="49"/>
      <c r="E5" s="27" t="s">
        <v>8</v>
      </c>
      <c r="F5" s="12" t="e">
        <f>#REF!</f>
        <v>#REF!</v>
      </c>
      <c r="H5" s="12"/>
    </row>
    <row r="6" spans="1:8" ht="19.899999999999999" customHeight="1">
      <c r="A6" s="14"/>
      <c r="B6" s="10"/>
      <c r="C6" s="15"/>
      <c r="D6" s="49"/>
      <c r="E6" s="27" t="s">
        <v>6</v>
      </c>
      <c r="F6" s="12" t="e">
        <f>#REF!</f>
        <v>#REF!</v>
      </c>
      <c r="H6" s="12"/>
    </row>
    <row r="7" spans="1:8" ht="28.9" customHeight="1">
      <c r="A7" s="14"/>
      <c r="B7" s="10"/>
      <c r="C7" s="15"/>
      <c r="D7" s="49"/>
      <c r="E7" s="28" t="s">
        <v>20</v>
      </c>
      <c r="F7" s="8" t="e">
        <f>#REF!</f>
        <v>#REF!</v>
      </c>
      <c r="H7" s="12"/>
    </row>
    <row r="8" spans="1:8" ht="19.899999999999999" customHeight="1">
      <c r="A8" s="14"/>
      <c r="B8" s="10"/>
      <c r="C8" s="15"/>
      <c r="D8" s="49"/>
      <c r="E8" s="29"/>
      <c r="F8" s="8" t="e">
        <f>#REF!</f>
        <v>#REF!</v>
      </c>
      <c r="H8" s="12"/>
    </row>
    <row r="9" spans="1:8" ht="19.899999999999999" customHeight="1">
      <c r="A9" s="14"/>
      <c r="B9" s="10"/>
      <c r="C9" s="15"/>
      <c r="D9" s="49"/>
      <c r="E9" s="27" t="s">
        <v>21</v>
      </c>
      <c r="F9" s="12" t="e">
        <f>#REF!</f>
        <v>#REF!</v>
      </c>
      <c r="H9" s="12"/>
    </row>
    <row r="10" spans="1:8" ht="19.899999999999999" customHeight="1">
      <c r="A10" s="14"/>
      <c r="B10" s="10"/>
      <c r="C10" s="15"/>
      <c r="D10" s="49"/>
      <c r="E10" s="27"/>
      <c r="F10" s="12"/>
      <c r="H10" s="12"/>
    </row>
    <row r="11" spans="1:8" ht="19.899999999999999" customHeight="1">
      <c r="A11" s="14"/>
      <c r="B11" s="10"/>
      <c r="C11" s="15"/>
      <c r="D11" s="49"/>
      <c r="E11" s="332" t="s">
        <v>235</v>
      </c>
      <c r="F11" s="332"/>
      <c r="G11" s="332"/>
      <c r="H11" s="12"/>
    </row>
    <row r="12" spans="1:8" ht="19.899999999999999" customHeight="1">
      <c r="A12" s="14"/>
      <c r="B12" s="10"/>
      <c r="C12" s="15"/>
      <c r="D12" s="49"/>
      <c r="E12" s="328" t="s">
        <v>14</v>
      </c>
      <c r="F12" s="328"/>
      <c r="G12" s="328"/>
      <c r="H12" s="12"/>
    </row>
    <row r="13" spans="1:8" ht="28.9" customHeight="1">
      <c r="A13" s="14"/>
      <c r="B13" s="10"/>
      <c r="C13" s="15"/>
      <c r="D13" s="49"/>
      <c r="E13" s="328" t="s">
        <v>16</v>
      </c>
      <c r="F13" s="328"/>
      <c r="G13" s="328"/>
      <c r="H13" s="12"/>
    </row>
    <row r="14" spans="1:8" ht="19.899999999999999" customHeight="1">
      <c r="A14" s="14"/>
      <c r="B14" s="10"/>
      <c r="C14" s="15"/>
      <c r="D14" s="49"/>
      <c r="E14" s="328"/>
      <c r="F14" s="328"/>
      <c r="G14" s="328"/>
      <c r="H14" s="12"/>
    </row>
    <row r="15" spans="1:8" ht="19.899999999999999" customHeight="1">
      <c r="A15" s="14"/>
      <c r="B15" s="10"/>
      <c r="C15" s="15"/>
      <c r="D15" s="49"/>
      <c r="E15" s="332" t="s">
        <v>15</v>
      </c>
      <c r="F15" s="332"/>
      <c r="G15" s="332"/>
      <c r="H15" s="12"/>
    </row>
    <row r="16" spans="1:8" ht="19.899999999999999" customHeight="1">
      <c r="A16" s="16"/>
      <c r="B16" s="17"/>
      <c r="C16" s="18"/>
      <c r="D16" s="49"/>
      <c r="E16" s="328" t="s">
        <v>39</v>
      </c>
      <c r="F16" s="328"/>
      <c r="G16" s="328"/>
      <c r="H16" s="12"/>
    </row>
    <row r="17" spans="1:8" ht="19.899999999999999" customHeight="1">
      <c r="A17" s="10"/>
      <c r="B17" s="10"/>
      <c r="C17" s="10"/>
      <c r="D17" s="10"/>
      <c r="H17" s="12"/>
    </row>
    <row r="18" spans="1:8" ht="19.899999999999999" customHeight="1">
      <c r="A18" s="10"/>
      <c r="B18" s="10"/>
      <c r="C18" s="10"/>
      <c r="D18" s="10"/>
      <c r="F18" s="9"/>
      <c r="G18" s="12"/>
      <c r="H18" s="12"/>
    </row>
    <row r="19" spans="1:8" ht="19.899999999999999" customHeight="1">
      <c r="A19" s="77" t="s">
        <v>42</v>
      </c>
      <c r="B19" s="336" t="s">
        <v>47</v>
      </c>
      <c r="C19" s="336"/>
      <c r="D19" s="51"/>
      <c r="E19" s="342" t="s">
        <v>53</v>
      </c>
      <c r="F19" s="344">
        <v>2000</v>
      </c>
      <c r="G19" s="344"/>
      <c r="H19" s="344"/>
    </row>
    <row r="20" spans="1:8" ht="19.899999999999999" customHeight="1">
      <c r="A20" s="76" t="s">
        <v>51</v>
      </c>
      <c r="B20" s="351">
        <v>5000</v>
      </c>
      <c r="C20" s="352"/>
      <c r="D20" s="52"/>
      <c r="E20" s="342"/>
      <c r="F20" s="344"/>
      <c r="G20" s="344"/>
      <c r="H20" s="344"/>
    </row>
    <row r="21" spans="1:8" ht="19.899999999999999" customHeight="1">
      <c r="A21" s="78" t="s">
        <v>41</v>
      </c>
      <c r="B21" s="350" t="s">
        <v>32</v>
      </c>
      <c r="C21" s="350"/>
      <c r="D21" s="30"/>
      <c r="E21" s="342"/>
      <c r="F21" s="344"/>
      <c r="G21" s="344"/>
      <c r="H21" s="344"/>
    </row>
    <row r="22" spans="1:8" ht="19.899999999999999" customHeight="1">
      <c r="A22" s="76" t="s">
        <v>43</v>
      </c>
      <c r="B22" s="336" t="s">
        <v>48</v>
      </c>
      <c r="C22" s="336"/>
      <c r="D22" s="30"/>
    </row>
    <row r="23" spans="1:8" ht="19.899999999999999" customHeight="1">
      <c r="A23" s="77" t="s">
        <v>46</v>
      </c>
      <c r="B23" s="337" t="s">
        <v>49</v>
      </c>
      <c r="C23" s="337"/>
      <c r="D23" s="30"/>
      <c r="E23" s="341" t="s">
        <v>52</v>
      </c>
      <c r="F23" s="343">
        <f>F19-B26</f>
        <v>1000</v>
      </c>
      <c r="G23" s="343"/>
      <c r="H23" s="343"/>
    </row>
    <row r="24" spans="1:8" ht="19.899999999999999" customHeight="1">
      <c r="A24" s="79" t="s">
        <v>44</v>
      </c>
      <c r="B24" s="340">
        <v>1234567</v>
      </c>
      <c r="C24" s="340"/>
      <c r="D24" s="30"/>
      <c r="E24" s="341"/>
      <c r="F24" s="343"/>
      <c r="G24" s="343"/>
      <c r="H24" s="343"/>
    </row>
    <row r="25" spans="1:8" ht="19.899999999999999" customHeight="1">
      <c r="A25" s="79" t="s">
        <v>45</v>
      </c>
      <c r="B25" s="339" t="s">
        <v>50</v>
      </c>
      <c r="C25" s="339"/>
      <c r="D25" s="11"/>
      <c r="E25" s="341"/>
      <c r="F25" s="343"/>
      <c r="G25" s="343"/>
      <c r="H25" s="343"/>
    </row>
    <row r="26" spans="1:8" ht="19.899999999999999" customHeight="1">
      <c r="A26" s="79" t="s">
        <v>236</v>
      </c>
      <c r="B26" s="319">
        <v>1000</v>
      </c>
      <c r="C26" s="321"/>
    </row>
    <row r="27" spans="1:8" ht="39.950000000000003" customHeight="1">
      <c r="A27" s="345"/>
      <c r="B27" s="346"/>
      <c r="C27" s="346"/>
      <c r="D27" s="347"/>
      <c r="E27" s="348"/>
      <c r="F27" s="348"/>
      <c r="G27" s="348"/>
      <c r="H27" s="349"/>
    </row>
    <row r="28" spans="1:8" ht="19.899999999999999" customHeight="1">
      <c r="A28" s="81"/>
      <c r="B28" s="82"/>
      <c r="C28" s="83"/>
    </row>
    <row r="29" spans="1:8" ht="19.899999999999999" customHeight="1">
      <c r="A29" s="338" t="s">
        <v>54</v>
      </c>
      <c r="B29" s="338"/>
      <c r="C29" s="338"/>
      <c r="D29" s="338"/>
      <c r="E29" s="338"/>
      <c r="F29" s="338"/>
      <c r="G29" s="338"/>
      <c r="H29" s="338"/>
    </row>
    <row r="30" spans="1:8" ht="100.15" customHeight="1">
      <c r="A30" s="334" t="s">
        <v>55</v>
      </c>
      <c r="B30" s="334"/>
      <c r="C30" s="334"/>
      <c r="D30" s="334"/>
      <c r="E30" s="334"/>
      <c r="F30" s="334"/>
      <c r="G30" s="334"/>
      <c r="H30" s="334"/>
    </row>
    <row r="31" spans="1:8" ht="39.950000000000003" customHeight="1">
      <c r="A31" s="335"/>
      <c r="B31" s="335"/>
      <c r="C31" s="335"/>
      <c r="D31" s="335"/>
      <c r="E31" s="335"/>
      <c r="F31" s="335"/>
      <c r="G31" s="335"/>
      <c r="H31" s="335"/>
    </row>
    <row r="32" spans="1:8" ht="39.950000000000003" customHeight="1">
      <c r="A32" s="333" t="s">
        <v>172</v>
      </c>
      <c r="B32" s="333"/>
      <c r="C32" s="333"/>
      <c r="D32" s="333"/>
      <c r="E32" s="333"/>
      <c r="F32" s="333"/>
      <c r="G32" s="333"/>
      <c r="H32" s="333"/>
    </row>
    <row r="33" spans="1:8" ht="100.15" customHeight="1">
      <c r="A33" s="152"/>
      <c r="B33" s="152"/>
      <c r="C33" s="152"/>
      <c r="D33" s="152"/>
      <c r="E33" s="152"/>
      <c r="F33" s="152"/>
      <c r="G33" s="152"/>
      <c r="H33" s="152"/>
    </row>
    <row r="34" spans="1:8" ht="100.15" customHeight="1">
      <c r="A34" s="152"/>
      <c r="B34" s="152"/>
      <c r="C34" s="152"/>
      <c r="D34" s="152"/>
      <c r="E34" s="152"/>
      <c r="F34" s="152"/>
      <c r="G34" s="152"/>
      <c r="H34" s="152"/>
    </row>
    <row r="35" spans="1:8" ht="19.899999999999999" customHeight="1">
      <c r="A35" s="11"/>
      <c r="B35" s="11"/>
      <c r="C35" s="11"/>
    </row>
    <row r="36" spans="1:8" ht="19.899999999999999" customHeight="1">
      <c r="A36" s="11"/>
      <c r="B36" s="11"/>
      <c r="C36" s="11"/>
    </row>
    <row r="37" spans="1:8" ht="19.899999999999999" customHeight="1">
      <c r="A37" s="11"/>
      <c r="B37" s="11"/>
      <c r="C37" s="11"/>
    </row>
    <row r="38" spans="1:8" ht="19.899999999999999" customHeight="1">
      <c r="A38" s="11"/>
      <c r="B38" s="11"/>
      <c r="C38" s="11"/>
    </row>
    <row r="39" spans="1:8" ht="19.899999999999999" customHeight="1">
      <c r="A39" s="11"/>
      <c r="B39" s="11"/>
      <c r="C39" s="11"/>
    </row>
  </sheetData>
  <mergeCells count="25">
    <mergeCell ref="B20:C20"/>
    <mergeCell ref="E15:G15"/>
    <mergeCell ref="E16:G16"/>
    <mergeCell ref="A1:H1"/>
    <mergeCell ref="A3:C3"/>
    <mergeCell ref="E11:G11"/>
    <mergeCell ref="E12:G12"/>
    <mergeCell ref="E13:G13"/>
    <mergeCell ref="E14:G14"/>
    <mergeCell ref="A32:H32"/>
    <mergeCell ref="A30:H31"/>
    <mergeCell ref="B19:C19"/>
    <mergeCell ref="B23:C23"/>
    <mergeCell ref="B22:C22"/>
    <mergeCell ref="A29:H29"/>
    <mergeCell ref="B25:C25"/>
    <mergeCell ref="B24:C24"/>
    <mergeCell ref="E23:E25"/>
    <mergeCell ref="E19:E21"/>
    <mergeCell ref="F23:H25"/>
    <mergeCell ref="F19:H21"/>
    <mergeCell ref="B26:C26"/>
    <mergeCell ref="A27:C27"/>
    <mergeCell ref="D27:H27"/>
    <mergeCell ref="B21:C21"/>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D21"/>
  <sheetViews>
    <sheetView topLeftCell="A10" workbookViewId="0">
      <selection activeCell="A17" sqref="A17"/>
    </sheetView>
  </sheetViews>
  <sheetFormatPr defaultColWidth="9" defaultRowHeight="30" customHeight="1"/>
  <cols>
    <col min="1" max="1" width="11.25" style="37" bestFit="1" customWidth="1"/>
    <col min="2" max="2" width="44.5" style="37" customWidth="1"/>
    <col min="3" max="16384" width="9" style="37"/>
  </cols>
  <sheetData>
    <row r="1" spans="1:4" ht="30" customHeight="1">
      <c r="A1" s="222" t="s">
        <v>30</v>
      </c>
      <c r="B1" s="222"/>
    </row>
    <row r="2" spans="1:4" ht="30" customHeight="1">
      <c r="A2" s="223" t="s">
        <v>31</v>
      </c>
      <c r="B2" s="223"/>
    </row>
    <row r="3" spans="1:4" ht="30" customHeight="1">
      <c r="A3" s="67" t="s">
        <v>23</v>
      </c>
      <c r="B3" s="86" t="s">
        <v>231</v>
      </c>
    </row>
    <row r="4" spans="1:4" ht="30" customHeight="1">
      <c r="A4" s="76" t="s">
        <v>22</v>
      </c>
      <c r="B4" s="38" t="s">
        <v>98</v>
      </c>
    </row>
    <row r="5" spans="1:4" ht="30" customHeight="1">
      <c r="A5" s="76" t="s">
        <v>8</v>
      </c>
      <c r="B5" s="38" t="s">
        <v>108</v>
      </c>
    </row>
    <row r="6" spans="1:4" ht="30" customHeight="1">
      <c r="A6" s="76" t="s">
        <v>6</v>
      </c>
      <c r="B6" s="39" t="s">
        <v>109</v>
      </c>
    </row>
    <row r="7" spans="1:4" ht="30" customHeight="1">
      <c r="A7" s="221" t="s">
        <v>20</v>
      </c>
      <c r="B7" s="39" t="s">
        <v>99</v>
      </c>
      <c r="C7" s="40"/>
      <c r="D7" s="40"/>
    </row>
    <row r="8" spans="1:4" ht="30" customHeight="1">
      <c r="A8" s="221"/>
      <c r="B8" s="41" t="s">
        <v>100</v>
      </c>
      <c r="C8" s="40"/>
      <c r="D8" s="40"/>
    </row>
    <row r="9" spans="1:4" ht="30" customHeight="1">
      <c r="A9" s="76" t="s">
        <v>21</v>
      </c>
      <c r="B9" s="41" t="s">
        <v>101</v>
      </c>
      <c r="C9" s="40"/>
      <c r="D9" s="40"/>
    </row>
    <row r="12" spans="1:4" ht="30" customHeight="1">
      <c r="A12" s="224" t="s">
        <v>180</v>
      </c>
      <c r="B12" s="224"/>
      <c r="C12" s="224"/>
      <c r="D12" s="224"/>
    </row>
    <row r="13" spans="1:4" ht="30" customHeight="1">
      <c r="A13" s="37" t="s">
        <v>145</v>
      </c>
    </row>
    <row r="14" spans="1:4" ht="30" customHeight="1">
      <c r="A14" s="37" t="s">
        <v>232</v>
      </c>
    </row>
    <row r="15" spans="1:4" ht="30" customHeight="1">
      <c r="A15" s="37" t="s">
        <v>146</v>
      </c>
    </row>
    <row r="16" spans="1:4" ht="30" customHeight="1">
      <c r="A16" s="37" t="s">
        <v>237</v>
      </c>
    </row>
    <row r="17" spans="1:1" ht="30" customHeight="1">
      <c r="A17" s="37" t="s">
        <v>147</v>
      </c>
    </row>
    <row r="18" spans="1:1" ht="30" customHeight="1">
      <c r="A18" s="37" t="s">
        <v>148</v>
      </c>
    </row>
    <row r="19" spans="1:1" ht="30" customHeight="1">
      <c r="A19" s="37" t="s">
        <v>149</v>
      </c>
    </row>
    <row r="20" spans="1:1" ht="30" customHeight="1">
      <c r="A20" s="37" t="s">
        <v>233</v>
      </c>
    </row>
    <row r="21" spans="1:1" ht="30" customHeight="1">
      <c r="A21" s="37" t="s">
        <v>234</v>
      </c>
    </row>
  </sheetData>
  <mergeCells count="4">
    <mergeCell ref="A7:A8"/>
    <mergeCell ref="A1:B1"/>
    <mergeCell ref="A2:B2"/>
    <mergeCell ref="A12:D12"/>
  </mergeCells>
  <phoneticPr fontId="3"/>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tint="0.499984740745262"/>
    <pageSetUpPr fitToPage="1"/>
  </sheetPr>
  <dimension ref="A1:U54"/>
  <sheetViews>
    <sheetView view="pageBreakPreview" topLeftCell="A28" zoomScale="85" zoomScaleNormal="100" zoomScaleSheetLayoutView="85" workbookViewId="0">
      <selection activeCell="H20" sqref="H20"/>
    </sheetView>
  </sheetViews>
  <sheetFormatPr defaultColWidth="8.75" defaultRowHeight="24" customHeight="1"/>
  <cols>
    <col min="1" max="1" width="5.875" style="1" bestFit="1" customWidth="1"/>
    <col min="2" max="2" width="9.375" style="1" customWidth="1"/>
    <col min="3" max="3" width="8.875" style="1" bestFit="1" customWidth="1"/>
    <col min="4" max="4" width="16.625" style="1" bestFit="1" customWidth="1"/>
    <col min="5" max="5" width="5.125" style="1" customWidth="1"/>
    <col min="6" max="6" width="4.75" style="1" bestFit="1" customWidth="1"/>
    <col min="7" max="7" width="8.75" style="1" bestFit="1"/>
    <col min="8" max="8" width="33.625" style="1" customWidth="1"/>
    <col min="9" max="9" width="8.875" style="1" bestFit="1" customWidth="1"/>
    <col min="10" max="10" width="4.375" style="1" bestFit="1" customWidth="1"/>
    <col min="11" max="11" width="11.75" style="1" customWidth="1"/>
    <col min="12" max="12" width="7.375" style="1" bestFit="1" customWidth="1"/>
    <col min="13" max="13" width="10.75" style="31" bestFit="1" customWidth="1"/>
    <col min="14" max="14" width="12" style="1" bestFit="1" customWidth="1"/>
    <col min="15" max="16384" width="8.75" style="1"/>
  </cols>
  <sheetData>
    <row r="1" spans="1:21" ht="24" customHeight="1">
      <c r="A1" s="256" t="s">
        <v>92</v>
      </c>
      <c r="B1" s="256"/>
      <c r="C1" s="256"/>
      <c r="D1" s="256"/>
      <c r="E1" s="256"/>
      <c r="F1" s="256"/>
      <c r="G1" s="256"/>
      <c r="H1" s="256"/>
      <c r="I1" s="256"/>
      <c r="J1" s="256"/>
      <c r="K1" s="256"/>
      <c r="L1" s="256"/>
      <c r="M1" s="7">
        <f ca="1">TODAY()</f>
        <v>44695</v>
      </c>
    </row>
    <row r="2" spans="1:21" ht="24" customHeight="1">
      <c r="E2" s="264" t="s">
        <v>126</v>
      </c>
      <c r="F2" s="264"/>
      <c r="G2" s="264"/>
      <c r="H2" s="264"/>
      <c r="L2" s="31"/>
      <c r="M2" s="1"/>
    </row>
    <row r="3" spans="1:21" ht="24" customHeight="1">
      <c r="A3" s="67" t="s">
        <v>23</v>
      </c>
      <c r="B3" s="257" t="e">
        <f>#REF!</f>
        <v>#REF!</v>
      </c>
      <c r="C3" s="258"/>
      <c r="D3" s="117"/>
      <c r="E3" s="264"/>
      <c r="F3" s="264"/>
      <c r="G3" s="264"/>
      <c r="H3" s="264"/>
      <c r="L3" s="31"/>
    </row>
    <row r="4" spans="1:21" ht="24" customHeight="1">
      <c r="L4" s="31"/>
    </row>
    <row r="5" spans="1:21" ht="24" customHeight="1">
      <c r="A5" s="67" t="s">
        <v>22</v>
      </c>
      <c r="B5" s="259" t="str">
        <f>【基本情報】!B4</f>
        <v>くまもん空手道連盟</v>
      </c>
      <c r="C5" s="260"/>
      <c r="D5" s="261"/>
      <c r="F5" s="262" t="s">
        <v>20</v>
      </c>
      <c r="G5" s="111" t="str">
        <f>【基本情報】!B7</f>
        <v>〒８00-0000</v>
      </c>
      <c r="H5" s="112"/>
      <c r="I5" s="44"/>
      <c r="J5" s="44"/>
      <c r="K5" s="25"/>
      <c r="L5" s="58"/>
      <c r="M5" s="58" t="s">
        <v>76</v>
      </c>
    </row>
    <row r="6" spans="1:21" ht="24" customHeight="1">
      <c r="A6" s="67" t="s">
        <v>8</v>
      </c>
      <c r="B6" s="259" t="str">
        <f>【基本情報】!B5</f>
        <v>くまもん道場</v>
      </c>
      <c r="C6" s="260"/>
      <c r="D6" s="261"/>
      <c r="F6" s="263"/>
      <c r="G6" s="113" t="str">
        <f>【基本情報】!B8</f>
        <v>くま市熊区小熊町５７０５－２</v>
      </c>
      <c r="H6" s="114"/>
      <c r="I6" s="45"/>
      <c r="J6" s="45"/>
      <c r="K6" s="42"/>
      <c r="L6" s="59"/>
      <c r="M6" s="59" t="s">
        <v>70</v>
      </c>
    </row>
    <row r="7" spans="1:21" ht="24" customHeight="1">
      <c r="A7" s="67" t="s">
        <v>6</v>
      </c>
      <c r="B7" s="259" t="str">
        <f>【基本情報】!B6</f>
        <v>くまもん</v>
      </c>
      <c r="C7" s="260"/>
      <c r="D7" s="261"/>
      <c r="F7" s="88" t="s">
        <v>21</v>
      </c>
      <c r="G7" s="111" t="str">
        <f>【基本情報】!B9</f>
        <v>090-3333-3333</v>
      </c>
      <c r="H7" s="112"/>
      <c r="I7" s="44"/>
      <c r="J7" s="44"/>
      <c r="K7" s="25"/>
      <c r="L7" s="60"/>
      <c r="M7" s="60" t="s">
        <v>73</v>
      </c>
    </row>
    <row r="8" spans="1:21" ht="24" customHeight="1">
      <c r="L8" s="25"/>
      <c r="M8" s="60" t="s">
        <v>71</v>
      </c>
      <c r="N8" s="31"/>
    </row>
    <row r="9" spans="1:21" ht="24" customHeight="1">
      <c r="A9" s="67" t="s">
        <v>0</v>
      </c>
      <c r="B9" s="68" t="s">
        <v>26</v>
      </c>
      <c r="C9" s="67" t="s" ph="1">
        <v>7</v>
      </c>
      <c r="D9" s="67" t="s">
        <v>2</v>
      </c>
      <c r="E9" s="67" t="s">
        <v>1</v>
      </c>
      <c r="F9" s="67" t="s">
        <v>3</v>
      </c>
      <c r="G9" s="67" t="s">
        <v>18</v>
      </c>
      <c r="H9" s="67" t="s">
        <v>4</v>
      </c>
      <c r="I9" s="68" t="s">
        <v>27</v>
      </c>
      <c r="J9" s="67" t="s">
        <v>123</v>
      </c>
      <c r="K9" s="67" t="s">
        <v>82</v>
      </c>
      <c r="L9" s="68" t="s">
        <v>35</v>
      </c>
      <c r="M9" s="60" t="s">
        <v>72</v>
      </c>
      <c r="N9" s="31"/>
    </row>
    <row r="10" spans="1:21" ht="24" customHeight="1">
      <c r="A10" s="118">
        <v>1</v>
      </c>
      <c r="B10" s="123" t="s">
        <v>19</v>
      </c>
      <c r="C10" s="124" t="s" ph="1">
        <v>28</v>
      </c>
      <c r="D10" s="125">
        <v>40354</v>
      </c>
      <c r="E10" s="137" t="s">
        <v>5</v>
      </c>
      <c r="F10" s="128">
        <f ca="1">DATEDIF(D10,$M$1,"Y")</f>
        <v>11</v>
      </c>
      <c r="G10" s="129" t="str">
        <f ca="1">CHOOSE(DATEDIF(D10,DATE(YEAR(TODAY())-(MONTH(TODAY())&lt;=3)*1,4,1),"Y")-2,"年少","年中","年長","小1","小2","小3","小4","小5","小6","中1","中2","中3","高1","高2","高3","大1","大2","大3","大4")</f>
        <v>小6</v>
      </c>
      <c r="H10" s="126" t="s">
        <v>37</v>
      </c>
      <c r="I10" s="124">
        <v>10004</v>
      </c>
      <c r="J10" s="124" t="s">
        <v>96</v>
      </c>
      <c r="K10" s="124"/>
      <c r="L10" s="127" t="s">
        <v>111</v>
      </c>
      <c r="M10" s="59" t="s">
        <v>74</v>
      </c>
      <c r="N10" s="26"/>
    </row>
    <row r="11" spans="1:21" ht="24" customHeight="1">
      <c r="A11" s="118">
        <v>2</v>
      </c>
      <c r="B11" s="123" t="s">
        <v>119</v>
      </c>
      <c r="C11" s="124" t="s" ph="1">
        <v>128</v>
      </c>
      <c r="D11" s="125">
        <v>40120</v>
      </c>
      <c r="E11" s="137" t="s">
        <v>5</v>
      </c>
      <c r="F11" s="128">
        <f t="shared" ref="F11" ca="1" si="0">DATEDIF(D11,$M$1,"Y")</f>
        <v>12</v>
      </c>
      <c r="G11" s="129" t="str">
        <f t="shared" ref="G11" ca="1" si="1">CHOOSE(DATEDIF(D11,DATE(YEAR(TODAY())-(MONTH(TODAY())&lt;=3)*1,4,1),"Y")-2,"年少","年中","年長","小1","小2","小3","小4","小5","小6","中1","中2","中3","高1","高2","高3","大1","大2","大3","大4")</f>
        <v>中1</v>
      </c>
      <c r="H11" s="126" t="s">
        <v>37</v>
      </c>
      <c r="I11" s="124">
        <v>10005</v>
      </c>
      <c r="J11" s="124" t="s">
        <v>96</v>
      </c>
      <c r="K11" s="124"/>
      <c r="L11" s="127" t="s">
        <v>111</v>
      </c>
      <c r="M11" s="59" t="s">
        <v>75</v>
      </c>
    </row>
    <row r="12" spans="1:21" ht="24" customHeight="1">
      <c r="A12" s="118">
        <v>3</v>
      </c>
      <c r="B12" s="119"/>
      <c r="C12" s="120" ph="1"/>
      <c r="D12" s="121"/>
      <c r="E12" s="120"/>
      <c r="F12" s="138"/>
      <c r="G12" s="139"/>
      <c r="H12" s="122"/>
      <c r="I12" s="119"/>
      <c r="J12" s="120"/>
      <c r="K12" s="120"/>
      <c r="L12" s="5"/>
    </row>
    <row r="13" spans="1:21" ht="24" customHeight="1">
      <c r="A13" s="118">
        <v>4</v>
      </c>
      <c r="B13" s="130" t="s">
        <v>124</v>
      </c>
      <c r="C13" s="131" t="s" ph="1">
        <v>121</v>
      </c>
      <c r="D13" s="132">
        <v>40758</v>
      </c>
      <c r="E13" s="137" t="s">
        <v>120</v>
      </c>
      <c r="F13" s="133">
        <f ca="1">DATEDIF(D13,$M$1,"Y")</f>
        <v>10</v>
      </c>
      <c r="G13" s="134" t="str">
        <f ca="1">CHOOSE(DATEDIF(D13,DATE(YEAR(TODAY())-(MONTH(TODAY())&lt;=3)*1,4,1),"Y")-2,"年少","年中","年長","小1","小2","小3","小4","小5","小6","中1","中2","中3","高1","高2","高3","大1","大2","大3","大4")</f>
        <v>小5</v>
      </c>
      <c r="H13" s="135" t="s">
        <v>37</v>
      </c>
      <c r="I13" s="131">
        <v>10006</v>
      </c>
      <c r="J13" s="131" t="s">
        <v>96</v>
      </c>
      <c r="K13" s="131"/>
      <c r="L13" s="136" t="s">
        <v>111</v>
      </c>
      <c r="M13" s="59"/>
    </row>
    <row r="14" spans="1:21" ht="24" customHeight="1">
      <c r="A14" s="118">
        <v>5</v>
      </c>
      <c r="B14" s="130" t="s">
        <v>125</v>
      </c>
      <c r="C14" s="131" t="s" ph="1">
        <v>122</v>
      </c>
      <c r="D14" s="132">
        <v>39696</v>
      </c>
      <c r="E14" s="137" t="s">
        <v>120</v>
      </c>
      <c r="F14" s="133">
        <f t="shared" ref="F14" ca="1" si="2">DATEDIF(D14,$M$1,"Y")</f>
        <v>13</v>
      </c>
      <c r="G14" s="134" t="str">
        <f t="shared" ref="G14" ca="1" si="3">CHOOSE(DATEDIF(D14,DATE(YEAR(TODAY())-(MONTH(TODAY())&lt;=3)*1,4,1),"Y")-2,"年少","年中","年長","小1","小2","小3","小4","小5","小6","中1","中2","中3","高1","高2","高3","大1","大2","大3","大4")</f>
        <v>中2</v>
      </c>
      <c r="H14" s="135" t="s">
        <v>37</v>
      </c>
      <c r="I14" s="131">
        <v>10007</v>
      </c>
      <c r="J14" s="131" t="s">
        <v>96</v>
      </c>
      <c r="K14" s="131"/>
      <c r="L14" s="136" t="s">
        <v>111</v>
      </c>
      <c r="M14" s="140" t="s">
        <v>117</v>
      </c>
    </row>
    <row r="15" spans="1:21" ht="24" customHeight="1">
      <c r="A15" s="36">
        <v>6</v>
      </c>
      <c r="B15" s="34"/>
      <c r="C15" s="5"/>
      <c r="D15" s="24"/>
      <c r="E15" s="5"/>
      <c r="F15" s="138"/>
      <c r="G15" s="139"/>
      <c r="H15" s="5"/>
      <c r="I15" s="34"/>
      <c r="J15" s="5"/>
      <c r="K15" s="5"/>
      <c r="L15" s="5"/>
    </row>
    <row r="16" spans="1:21" ht="24" customHeight="1">
      <c r="A16" s="36">
        <v>7</v>
      </c>
      <c r="B16" s="268" t="s">
        <v>189</v>
      </c>
      <c r="C16" s="269"/>
      <c r="D16" s="269"/>
      <c r="E16" s="269"/>
      <c r="F16" s="269"/>
      <c r="G16" s="269"/>
      <c r="H16" s="269"/>
      <c r="I16" s="269"/>
      <c r="J16" s="269"/>
      <c r="K16" s="269"/>
      <c r="L16" s="270"/>
      <c r="M16" s="155" t="s">
        <v>173</v>
      </c>
      <c r="N16" s="156"/>
      <c r="O16" s="156"/>
      <c r="P16" s="156"/>
      <c r="Q16" s="156"/>
      <c r="R16" s="156"/>
      <c r="S16" s="156"/>
      <c r="T16" s="156"/>
      <c r="U16" s="156"/>
    </row>
    <row r="17" spans="1:21" ht="24" customHeight="1">
      <c r="A17" s="271" t="s">
        <v>230</v>
      </c>
      <c r="B17" s="272"/>
      <c r="C17" s="272"/>
      <c r="D17" s="272"/>
      <c r="E17" s="272"/>
      <c r="F17" s="272"/>
      <c r="G17" s="272"/>
      <c r="H17" s="272"/>
      <c r="I17" s="272"/>
      <c r="J17" s="272"/>
      <c r="K17" s="272"/>
      <c r="L17" s="273"/>
      <c r="M17" s="157" t="s">
        <v>174</v>
      </c>
      <c r="N17" s="156"/>
      <c r="O17" s="156"/>
      <c r="P17" s="156"/>
      <c r="Q17" s="156"/>
      <c r="R17" s="156"/>
      <c r="S17" s="156"/>
      <c r="T17" s="156"/>
      <c r="U17" s="156"/>
    </row>
    <row r="18" spans="1:21" s="31" customFormat="1" ht="24" customHeight="1">
      <c r="A18" s="36">
        <v>9</v>
      </c>
      <c r="B18" s="274" t="s">
        <v>190</v>
      </c>
      <c r="C18" s="275"/>
      <c r="D18" s="275"/>
      <c r="E18" s="275"/>
      <c r="F18" s="275"/>
      <c r="G18" s="275"/>
      <c r="H18" s="275"/>
      <c r="I18" s="275"/>
      <c r="J18" s="275"/>
      <c r="K18" s="275"/>
      <c r="L18" s="276"/>
      <c r="M18" s="157" t="s">
        <v>175</v>
      </c>
      <c r="N18" s="156"/>
      <c r="O18" s="158"/>
      <c r="P18" s="158"/>
      <c r="Q18" s="158"/>
      <c r="R18" s="158"/>
      <c r="S18" s="158"/>
      <c r="T18" s="158"/>
      <c r="U18" s="158"/>
    </row>
    <row r="19" spans="1:21" s="31" customFormat="1" ht="24" customHeight="1">
      <c r="A19" s="36">
        <v>10</v>
      </c>
      <c r="B19" s="34"/>
      <c r="C19" s="5"/>
      <c r="D19" s="24"/>
      <c r="E19" s="5"/>
      <c r="F19" s="138"/>
      <c r="G19" s="139"/>
      <c r="H19" s="5"/>
      <c r="I19" s="34"/>
      <c r="J19" s="5"/>
      <c r="K19" s="5"/>
      <c r="L19" s="5"/>
      <c r="N19" s="1"/>
    </row>
    <row r="20" spans="1:21" s="31" customFormat="1" ht="24" customHeight="1">
      <c r="A20" s="1"/>
      <c r="B20" s="1"/>
      <c r="C20" s="1" ph="1"/>
      <c r="D20" s="1"/>
      <c r="E20" s="1"/>
      <c r="F20" s="1"/>
      <c r="G20" s="1"/>
      <c r="H20" s="1"/>
      <c r="I20" s="1"/>
      <c r="J20" s="1"/>
      <c r="K20" s="1"/>
      <c r="N20" s="1"/>
    </row>
    <row r="21" spans="1:21" s="31" customFormat="1" ht="24" customHeight="1">
      <c r="A21" s="265"/>
      <c r="B21" s="265"/>
      <c r="C21" s="265"/>
      <c r="D21" s="265"/>
      <c r="E21" s="265"/>
      <c r="F21" s="265"/>
      <c r="G21" s="265"/>
      <c r="H21" s="265"/>
      <c r="I21" s="265"/>
      <c r="J21" s="265"/>
      <c r="K21" s="1"/>
      <c r="L21" s="1"/>
      <c r="M21" s="1"/>
      <c r="N21" s="1"/>
    </row>
    <row r="22" spans="1:21" s="31" customFormat="1" ht="24" customHeight="1">
      <c r="A22" s="266" t="s">
        <v>127</v>
      </c>
      <c r="B22" s="267"/>
      <c r="C22" s="267"/>
      <c r="D22" s="267"/>
      <c r="E22" s="267"/>
      <c r="F22" s="267"/>
      <c r="G22" s="267"/>
      <c r="H22" s="267"/>
      <c r="I22" s="267"/>
      <c r="J22" s="267"/>
      <c r="K22" s="267"/>
      <c r="L22" s="267"/>
      <c r="M22" s="63"/>
      <c r="N22" s="1"/>
    </row>
    <row r="23" spans="1:21" s="31" customFormat="1" ht="24" customHeight="1" thickBot="1">
      <c r="A23" s="254" t="s">
        <v>56</v>
      </c>
      <c r="B23" s="255"/>
      <c r="C23" s="255"/>
      <c r="D23" s="255"/>
      <c r="E23" s="255"/>
      <c r="F23" s="255"/>
      <c r="G23" s="255"/>
      <c r="H23" s="255"/>
      <c r="I23" s="255"/>
      <c r="J23" s="255"/>
      <c r="K23" s="255"/>
      <c r="L23" s="255"/>
      <c r="M23" s="64"/>
      <c r="N23" s="1"/>
    </row>
    <row r="24" spans="1:21" ht="24" customHeight="1">
      <c r="A24" s="248"/>
      <c r="B24" s="249"/>
      <c r="C24" s="249"/>
      <c r="D24" s="249"/>
      <c r="E24" s="249"/>
      <c r="F24" s="249"/>
      <c r="G24" s="249"/>
      <c r="H24" s="249"/>
      <c r="I24" s="249"/>
      <c r="J24" s="249"/>
      <c r="K24" s="53"/>
      <c r="L24" s="54"/>
      <c r="M24" s="54"/>
    </row>
    <row r="25" spans="1:21" ht="24" customHeight="1">
      <c r="A25" s="250"/>
      <c r="B25" s="251"/>
      <c r="C25" s="243"/>
      <c r="D25" s="243"/>
      <c r="E25" s="243"/>
      <c r="F25" s="243"/>
      <c r="G25" s="243"/>
      <c r="H25" s="243"/>
      <c r="I25" s="243"/>
      <c r="J25" s="243"/>
      <c r="K25" s="53"/>
      <c r="L25" s="54"/>
      <c r="M25" s="54"/>
    </row>
    <row r="26" spans="1:21" ht="24" customHeight="1">
      <c r="A26" s="250"/>
      <c r="B26" s="251"/>
      <c r="C26" s="243"/>
      <c r="D26" s="243"/>
      <c r="E26" s="243"/>
      <c r="F26" s="243"/>
      <c r="G26" s="243"/>
      <c r="H26" s="243"/>
      <c r="I26" s="243"/>
      <c r="J26" s="243"/>
      <c r="M26" s="1"/>
    </row>
    <row r="27" spans="1:21" ht="24" customHeight="1">
      <c r="A27" s="250"/>
      <c r="B27" s="251"/>
      <c r="C27" s="243"/>
      <c r="D27" s="243"/>
      <c r="E27" s="243"/>
      <c r="F27" s="243"/>
      <c r="G27" s="243"/>
      <c r="H27" s="243"/>
      <c r="I27" s="243"/>
      <c r="J27" s="243"/>
      <c r="M27" s="62" t="s">
        <v>77</v>
      </c>
    </row>
    <row r="28" spans="1:21" ht="24" customHeight="1">
      <c r="A28" s="250"/>
      <c r="B28" s="251"/>
      <c r="C28" s="243"/>
      <c r="D28" s="243"/>
      <c r="E28" s="243"/>
      <c r="F28" s="243"/>
      <c r="G28" s="243"/>
      <c r="H28" s="243"/>
      <c r="I28" s="243"/>
      <c r="J28" s="243"/>
      <c r="M28" s="60" t="s">
        <v>78</v>
      </c>
    </row>
    <row r="29" spans="1:21" ht="24" customHeight="1">
      <c r="A29" s="250"/>
      <c r="B29" s="251"/>
      <c r="C29" s="243"/>
      <c r="D29" s="243"/>
      <c r="E29" s="243"/>
      <c r="F29" s="243"/>
      <c r="G29" s="243"/>
      <c r="H29" s="243"/>
      <c r="I29" s="243"/>
      <c r="J29" s="243"/>
      <c r="M29" s="59" t="s">
        <v>79</v>
      </c>
    </row>
    <row r="30" spans="1:21" ht="24" customHeight="1">
      <c r="A30" s="250"/>
      <c r="B30" s="251"/>
      <c r="C30" s="243"/>
      <c r="D30" s="243"/>
      <c r="E30" s="243"/>
      <c r="F30" s="243"/>
      <c r="G30" s="243"/>
      <c r="H30" s="243"/>
      <c r="I30" s="243"/>
      <c r="J30" s="243"/>
      <c r="M30" s="1"/>
    </row>
    <row r="31" spans="1:21" ht="24" customHeight="1">
      <c r="A31" s="250"/>
      <c r="B31" s="251"/>
      <c r="C31" s="243"/>
      <c r="D31" s="243"/>
      <c r="E31" s="243"/>
      <c r="F31" s="243"/>
      <c r="G31" s="243"/>
      <c r="H31" s="243"/>
      <c r="I31" s="243"/>
      <c r="J31" s="243"/>
      <c r="M31" s="1"/>
    </row>
    <row r="32" spans="1:21" ht="24" customHeight="1">
      <c r="A32" s="250"/>
      <c r="B32" s="251"/>
      <c r="C32" s="243"/>
      <c r="D32" s="243"/>
      <c r="E32" s="243"/>
      <c r="F32" s="243"/>
      <c r="G32" s="243"/>
      <c r="H32" s="243"/>
      <c r="I32" s="243"/>
      <c r="J32" s="243"/>
      <c r="M32" s="1"/>
    </row>
    <row r="33" spans="1:14" ht="24" customHeight="1">
      <c r="A33" s="250"/>
      <c r="B33" s="251"/>
      <c r="C33" s="243"/>
      <c r="D33" s="243"/>
      <c r="E33" s="243"/>
      <c r="F33" s="243"/>
      <c r="G33" s="243"/>
      <c r="H33" s="243"/>
      <c r="I33" s="243"/>
      <c r="J33" s="243"/>
      <c r="M33" s="1"/>
    </row>
    <row r="34" spans="1:14" ht="24" customHeight="1">
      <c r="A34" s="250"/>
      <c r="B34" s="251"/>
      <c r="C34" s="243"/>
      <c r="D34" s="243"/>
      <c r="E34" s="243"/>
      <c r="F34" s="243"/>
      <c r="G34" s="243"/>
      <c r="H34" s="243"/>
      <c r="I34" s="243"/>
      <c r="J34" s="243"/>
      <c r="M34" s="1"/>
    </row>
    <row r="35" spans="1:14" ht="24" customHeight="1">
      <c r="A35" s="250"/>
      <c r="B35" s="251"/>
      <c r="C35" s="243"/>
      <c r="D35" s="243"/>
      <c r="E35" s="243"/>
      <c r="F35" s="243"/>
      <c r="G35" s="243"/>
      <c r="H35" s="243"/>
      <c r="I35" s="243"/>
      <c r="J35" s="243"/>
      <c r="M35" s="1"/>
    </row>
    <row r="36" spans="1:14" ht="24" customHeight="1">
      <c r="A36" s="250"/>
      <c r="B36" s="251"/>
      <c r="C36" s="243"/>
      <c r="D36" s="243"/>
      <c r="E36" s="243"/>
      <c r="F36" s="243"/>
      <c r="G36" s="243"/>
      <c r="H36" s="243"/>
      <c r="I36" s="243"/>
      <c r="J36" s="243"/>
      <c r="M36" s="1"/>
    </row>
    <row r="37" spans="1:14" ht="24" customHeight="1">
      <c r="A37" s="250"/>
      <c r="B37" s="251"/>
      <c r="C37" s="243"/>
      <c r="D37" s="243"/>
      <c r="E37" s="243"/>
      <c r="F37" s="243"/>
      <c r="G37" s="243"/>
      <c r="H37" s="243"/>
      <c r="I37" s="243"/>
      <c r="J37" s="243"/>
      <c r="M37" s="1"/>
    </row>
    <row r="38" spans="1:14" ht="24" customHeight="1">
      <c r="A38" s="148"/>
      <c r="B38" s="149"/>
      <c r="C38" s="150"/>
      <c r="D38" s="150"/>
      <c r="E38" s="150"/>
      <c r="F38" s="150"/>
      <c r="G38" s="150"/>
      <c r="H38" s="150"/>
      <c r="I38" s="150"/>
      <c r="J38" s="150"/>
      <c r="M38" s="1"/>
    </row>
    <row r="39" spans="1:14" ht="24" customHeight="1">
      <c r="A39" s="148"/>
      <c r="B39" s="149"/>
      <c r="C39" s="150"/>
      <c r="D39" s="150"/>
      <c r="E39" s="150"/>
      <c r="F39" s="150"/>
      <c r="G39" s="150"/>
      <c r="H39" s="150"/>
      <c r="I39" s="150"/>
      <c r="J39" s="150"/>
      <c r="M39" s="1"/>
    </row>
    <row r="40" spans="1:14" ht="24" customHeight="1">
      <c r="A40" s="148"/>
      <c r="B40" s="149"/>
      <c r="C40" s="150"/>
      <c r="D40" s="150"/>
      <c r="E40" s="150"/>
      <c r="F40" s="150"/>
      <c r="G40" s="150"/>
      <c r="H40" s="150"/>
      <c r="I40" s="150"/>
      <c r="J40" s="150"/>
      <c r="M40" s="1"/>
    </row>
    <row r="41" spans="1:14" ht="24" customHeight="1">
      <c r="A41" s="148"/>
      <c r="B41" s="149"/>
      <c r="C41" s="150"/>
      <c r="D41" s="150"/>
      <c r="E41" s="150"/>
      <c r="F41" s="150"/>
      <c r="G41" s="150"/>
      <c r="H41" s="150"/>
      <c r="I41" s="150"/>
      <c r="J41" s="150"/>
      <c r="M41" s="1"/>
    </row>
    <row r="42" spans="1:14" ht="24" customHeight="1">
      <c r="A42" s="148"/>
      <c r="B42" s="149"/>
      <c r="C42" s="150"/>
      <c r="D42" s="150"/>
      <c r="E42" s="150"/>
      <c r="F42" s="150"/>
      <c r="G42" s="150"/>
      <c r="H42" s="150"/>
      <c r="I42" s="150"/>
      <c r="J42" s="150"/>
      <c r="M42" s="1"/>
    </row>
    <row r="43" spans="1:14" ht="24" customHeight="1">
      <c r="A43" s="252" t="s">
        <v>165</v>
      </c>
      <c r="B43" s="253"/>
      <c r="C43" s="253"/>
      <c r="D43" s="253"/>
      <c r="E43" s="253"/>
      <c r="F43" s="253"/>
      <c r="G43" s="253"/>
      <c r="H43" s="253"/>
      <c r="I43" s="253"/>
      <c r="J43" s="253"/>
      <c r="K43" s="253"/>
      <c r="L43" s="253"/>
      <c r="M43" s="1"/>
    </row>
    <row r="44" spans="1:14" ht="24" customHeight="1" thickBot="1">
      <c r="A44" s="254" t="s">
        <v>163</v>
      </c>
      <c r="B44" s="255"/>
      <c r="C44" s="255"/>
      <c r="D44" s="255"/>
      <c r="E44" s="255"/>
      <c r="F44" s="255"/>
      <c r="G44" s="255"/>
      <c r="H44" s="255"/>
      <c r="I44" s="255"/>
      <c r="J44" s="255"/>
      <c r="K44" s="255"/>
      <c r="L44" s="255"/>
      <c r="M44" s="1"/>
      <c r="N44" s="1" t="s">
        <v>86</v>
      </c>
    </row>
    <row r="45" spans="1:14" ht="24" customHeight="1" thickBot="1">
      <c r="A45" s="225" t="s">
        <v>223</v>
      </c>
      <c r="B45" s="226"/>
      <c r="C45" s="226"/>
      <c r="D45" s="226"/>
      <c r="E45" s="226"/>
      <c r="F45" s="226"/>
      <c r="G45" s="227" t="s">
        <v>224</v>
      </c>
      <c r="H45" s="228"/>
      <c r="I45" s="228"/>
      <c r="J45" s="229"/>
      <c r="M45" s="63"/>
      <c r="N45" s="1" t="s">
        <v>111</v>
      </c>
    </row>
    <row r="46" spans="1:14" ht="24" customHeight="1">
      <c r="A46" s="230"/>
      <c r="B46" s="231"/>
      <c r="C46" s="231"/>
      <c r="D46" s="231"/>
      <c r="E46" s="231"/>
      <c r="F46" s="232"/>
      <c r="G46" s="239"/>
      <c r="H46" s="240"/>
      <c r="I46" s="240"/>
      <c r="J46" s="241"/>
      <c r="M46" s="64"/>
      <c r="N46" s="1" t="s">
        <v>87</v>
      </c>
    </row>
    <row r="47" spans="1:14" ht="24" customHeight="1">
      <c r="A47" s="233"/>
      <c r="B47" s="234"/>
      <c r="C47" s="234"/>
      <c r="D47" s="234"/>
      <c r="E47" s="234"/>
      <c r="F47" s="235"/>
      <c r="G47" s="242"/>
      <c r="H47" s="243"/>
      <c r="I47" s="243"/>
      <c r="J47" s="244"/>
      <c r="M47" s="1"/>
      <c r="N47" s="1" t="s">
        <v>112</v>
      </c>
    </row>
    <row r="48" spans="1:14" ht="24" customHeight="1">
      <c r="A48" s="233"/>
      <c r="B48" s="234"/>
      <c r="C48" s="234"/>
      <c r="D48" s="234"/>
      <c r="E48" s="234"/>
      <c r="F48" s="235"/>
      <c r="G48" s="242"/>
      <c r="H48" s="243"/>
      <c r="I48" s="243"/>
      <c r="J48" s="244"/>
      <c r="M48" s="1"/>
      <c r="N48" s="1" t="s">
        <v>113</v>
      </c>
    </row>
    <row r="49" spans="1:13" ht="24" customHeight="1">
      <c r="A49" s="233"/>
      <c r="B49" s="234"/>
      <c r="C49" s="234"/>
      <c r="D49" s="234"/>
      <c r="E49" s="234"/>
      <c r="F49" s="235"/>
      <c r="G49" s="242"/>
      <c r="H49" s="243"/>
      <c r="I49" s="243"/>
      <c r="J49" s="244"/>
      <c r="M49" s="1"/>
    </row>
    <row r="50" spans="1:13" ht="24" customHeight="1">
      <c r="A50" s="233"/>
      <c r="B50" s="234"/>
      <c r="C50" s="234"/>
      <c r="D50" s="234"/>
      <c r="E50" s="234"/>
      <c r="F50" s="235"/>
      <c r="G50" s="242"/>
      <c r="H50" s="243"/>
      <c r="I50" s="243"/>
      <c r="J50" s="244"/>
      <c r="M50" s="1"/>
    </row>
    <row r="51" spans="1:13" ht="24" customHeight="1">
      <c r="A51" s="233"/>
      <c r="B51" s="234"/>
      <c r="C51" s="234"/>
      <c r="D51" s="234"/>
      <c r="E51" s="234"/>
      <c r="F51" s="235"/>
      <c r="G51" s="242"/>
      <c r="H51" s="243"/>
      <c r="I51" s="243"/>
      <c r="J51" s="244"/>
      <c r="M51" s="1"/>
    </row>
    <row r="52" spans="1:13" ht="24" customHeight="1" thickBot="1">
      <c r="A52" s="236"/>
      <c r="B52" s="237"/>
      <c r="C52" s="237"/>
      <c r="D52" s="237"/>
      <c r="E52" s="237"/>
      <c r="F52" s="238"/>
      <c r="G52" s="245"/>
      <c r="H52" s="246"/>
      <c r="I52" s="246"/>
      <c r="J52" s="247"/>
      <c r="M52" s="1"/>
    </row>
    <row r="53" spans="1:13" ht="24" customHeight="1">
      <c r="M53" s="1"/>
    </row>
    <row r="54" spans="1:13" ht="24" customHeight="1">
      <c r="M54" s="1"/>
    </row>
  </sheetData>
  <mergeCells count="20">
    <mergeCell ref="B7:D7"/>
    <mergeCell ref="E2:H3"/>
    <mergeCell ref="A21:J21"/>
    <mergeCell ref="A22:L22"/>
    <mergeCell ref="A23:L23"/>
    <mergeCell ref="B16:L16"/>
    <mergeCell ref="A17:L17"/>
    <mergeCell ref="B18:L18"/>
    <mergeCell ref="A1:L1"/>
    <mergeCell ref="B3:C3"/>
    <mergeCell ref="B5:D5"/>
    <mergeCell ref="F5:F6"/>
    <mergeCell ref="B6:D6"/>
    <mergeCell ref="A45:F45"/>
    <mergeCell ref="G45:J45"/>
    <mergeCell ref="A46:F52"/>
    <mergeCell ref="G46:J52"/>
    <mergeCell ref="A24:J37"/>
    <mergeCell ref="A43:L43"/>
    <mergeCell ref="A44:L44"/>
  </mergeCells>
  <phoneticPr fontId="3"/>
  <dataValidations count="1">
    <dataValidation type="list" allowBlank="1" showInputMessage="1" showErrorMessage="1" sqref="L10:L15 L19" xr:uid="{00000000-0002-0000-0700-000000000000}">
      <formula1>$N$44:$N$48</formula1>
    </dataValidation>
  </dataValidations>
  <pageMargins left="0.7" right="0.7" top="0.75" bottom="0.75" header="0.3" footer="0.3"/>
  <pageSetup paperSize="9" scale="96" fitToHeight="0" orientation="landscape" verticalDpi="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N51"/>
  <sheetViews>
    <sheetView view="pageBreakPreview" topLeftCell="A19" zoomScale="85" zoomScaleNormal="100" zoomScaleSheetLayoutView="85" workbookViewId="0">
      <selection activeCell="A23" sqref="A23:L23"/>
    </sheetView>
  </sheetViews>
  <sheetFormatPr defaultColWidth="8.75" defaultRowHeight="24" customHeight="1"/>
  <cols>
    <col min="1" max="1" width="5.875" style="1" bestFit="1" customWidth="1"/>
    <col min="2" max="2" width="9.375" style="1" customWidth="1"/>
    <col min="3" max="3" width="8.875" style="1" bestFit="1" customWidth="1"/>
    <col min="4" max="4" width="16.625" style="1" bestFit="1" customWidth="1"/>
    <col min="5" max="5" width="5.125" style="1" customWidth="1"/>
    <col min="6" max="6" width="4.75" style="1" bestFit="1" customWidth="1"/>
    <col min="7" max="7" width="8.75" style="1" bestFit="1" customWidth="1"/>
    <col min="8" max="8" width="33.625" style="1" customWidth="1"/>
    <col min="9" max="9" width="8.875" style="1" bestFit="1" customWidth="1"/>
    <col min="10" max="10" width="4.375" style="1" bestFit="1" customWidth="1"/>
    <col min="11" max="11" width="13.375" style="1" customWidth="1"/>
    <col min="12" max="12" width="7.375" style="1" bestFit="1" customWidth="1"/>
    <col min="13" max="13" width="10.75" style="31" bestFit="1" customWidth="1"/>
    <col min="14" max="14" width="12" style="1" bestFit="1" customWidth="1"/>
    <col min="15" max="16384" width="8.75" style="1"/>
  </cols>
  <sheetData>
    <row r="1" spans="1:14" ht="24" customHeight="1">
      <c r="A1" s="256" t="s">
        <v>92</v>
      </c>
      <c r="B1" s="256"/>
      <c r="C1" s="256"/>
      <c r="D1" s="256"/>
      <c r="E1" s="256"/>
      <c r="F1" s="256"/>
      <c r="G1" s="256"/>
      <c r="H1" s="256"/>
      <c r="I1" s="256"/>
      <c r="J1" s="256"/>
      <c r="K1" s="256"/>
      <c r="L1" s="256"/>
      <c r="M1" s="7">
        <f ca="1">TODAY()</f>
        <v>44695</v>
      </c>
    </row>
    <row r="2" spans="1:14" ht="24" customHeight="1">
      <c r="L2" s="31"/>
      <c r="M2" s="1"/>
    </row>
    <row r="3" spans="1:14" ht="24" customHeight="1">
      <c r="A3" s="67" t="s">
        <v>23</v>
      </c>
      <c r="B3" s="257" t="e">
        <f>#REF!</f>
        <v>#REF!</v>
      </c>
      <c r="C3" s="258"/>
      <c r="D3" s="117"/>
      <c r="G3" s="159" t="s">
        <v>191</v>
      </c>
      <c r="L3" s="31"/>
    </row>
    <row r="4" spans="1:14" ht="24" customHeight="1">
      <c r="G4" s="277"/>
      <c r="H4" s="278"/>
      <c r="I4" s="278"/>
      <c r="J4" s="278"/>
      <c r="K4" s="278"/>
      <c r="L4" s="31"/>
    </row>
    <row r="5" spans="1:14" ht="24" customHeight="1">
      <c r="A5" s="67" t="s">
        <v>22</v>
      </c>
      <c r="B5" s="259" t="str">
        <f>【基本情報】!B4</f>
        <v>くまもん空手道連盟</v>
      </c>
      <c r="C5" s="260"/>
      <c r="D5" s="261"/>
      <c r="F5" s="262" t="s">
        <v>20</v>
      </c>
      <c r="G5" s="111" t="str">
        <f>【基本情報】!B7</f>
        <v>〒８00-0000</v>
      </c>
      <c r="H5" s="112"/>
      <c r="I5" s="44"/>
      <c r="J5" s="44"/>
      <c r="K5" s="25"/>
      <c r="L5" s="58"/>
      <c r="M5" s="58" t="s">
        <v>76</v>
      </c>
    </row>
    <row r="6" spans="1:14" ht="24" customHeight="1">
      <c r="A6" s="67" t="s">
        <v>8</v>
      </c>
      <c r="B6" s="259" t="str">
        <f>【基本情報】!B5</f>
        <v>くまもん道場</v>
      </c>
      <c r="C6" s="260"/>
      <c r="D6" s="261"/>
      <c r="F6" s="263"/>
      <c r="G6" s="113" t="str">
        <f>【基本情報】!B8</f>
        <v>くま市熊区小熊町５７０５－２</v>
      </c>
      <c r="H6" s="114"/>
      <c r="I6" s="45"/>
      <c r="J6" s="45"/>
      <c r="K6" s="42"/>
      <c r="L6" s="59"/>
      <c r="M6" s="59" t="s">
        <v>70</v>
      </c>
    </row>
    <row r="7" spans="1:14" ht="24" customHeight="1">
      <c r="A7" s="67" t="s">
        <v>6</v>
      </c>
      <c r="B7" s="259" t="str">
        <f>【基本情報】!B6</f>
        <v>くまもん</v>
      </c>
      <c r="C7" s="260"/>
      <c r="D7" s="261"/>
      <c r="F7" s="88" t="s">
        <v>21</v>
      </c>
      <c r="G7" s="111" t="str">
        <f>【基本情報】!B9</f>
        <v>090-3333-3333</v>
      </c>
      <c r="H7" s="112"/>
      <c r="I7" s="44"/>
      <c r="J7" s="44"/>
      <c r="K7" s="25"/>
      <c r="L7" s="60"/>
      <c r="M7" s="60" t="s">
        <v>73</v>
      </c>
    </row>
    <row r="8" spans="1:14" ht="24" customHeight="1">
      <c r="H8" s="279" t="s">
        <v>219</v>
      </c>
      <c r="I8" s="280"/>
      <c r="J8" s="280"/>
      <c r="K8" s="280"/>
      <c r="L8" s="25"/>
      <c r="M8" s="60" t="s">
        <v>71</v>
      </c>
      <c r="N8" s="31"/>
    </row>
    <row r="9" spans="1:14" ht="24" customHeight="1">
      <c r="A9" s="67" t="s">
        <v>0</v>
      </c>
      <c r="B9" s="68" t="s">
        <v>26</v>
      </c>
      <c r="C9" s="67" t="s" ph="1">
        <v>7</v>
      </c>
      <c r="D9" s="67" t="s">
        <v>2</v>
      </c>
      <c r="E9" s="67" t="s">
        <v>1</v>
      </c>
      <c r="F9" s="67" t="s">
        <v>3</v>
      </c>
      <c r="G9" s="67" t="s">
        <v>18</v>
      </c>
      <c r="H9" s="67" t="s">
        <v>4</v>
      </c>
      <c r="I9" s="68" t="s">
        <v>27</v>
      </c>
      <c r="J9" s="67" t="s">
        <v>123</v>
      </c>
      <c r="K9" s="67" t="s">
        <v>82</v>
      </c>
      <c r="L9" s="68" t="s">
        <v>35</v>
      </c>
      <c r="M9" s="60" t="s">
        <v>72</v>
      </c>
      <c r="N9" s="31"/>
    </row>
    <row r="10" spans="1:14" ht="24" customHeight="1">
      <c r="A10" s="67">
        <v>0</v>
      </c>
      <c r="B10" s="74" t="s">
        <v>19</v>
      </c>
      <c r="C10" s="69" t="s" ph="1">
        <v>28</v>
      </c>
      <c r="D10" s="70">
        <v>38528</v>
      </c>
      <c r="E10" s="69" t="s">
        <v>5</v>
      </c>
      <c r="F10" s="71">
        <f ca="1">DATEDIF(D10,$M$1,"Y")</f>
        <v>16</v>
      </c>
      <c r="G10" s="72" t="str">
        <f ca="1">CHOOSE(DATEDIF(D10,DATE(YEAR(TODAY())-(MONTH(TODAY())&lt;=3)*1,4,1),"Y")-2,"年少","年中","年長","小1","小2","小3","小4","小5","小6","中1","中2","中3","高1","高2","高3","大1","大2","大3","大4")</f>
        <v>高2</v>
      </c>
      <c r="H10" s="73" t="s">
        <v>37</v>
      </c>
      <c r="I10" s="69">
        <v>10004</v>
      </c>
      <c r="J10" s="69" t="s">
        <v>97</v>
      </c>
      <c r="K10" s="146">
        <v>39480</v>
      </c>
      <c r="L10" s="147" t="s">
        <v>111</v>
      </c>
      <c r="M10" s="59" t="s">
        <v>74</v>
      </c>
      <c r="N10" s="26"/>
    </row>
    <row r="11" spans="1:14" ht="24" customHeight="1">
      <c r="A11" s="36">
        <v>1</v>
      </c>
      <c r="B11" s="32"/>
      <c r="C11" s="2" ph="1"/>
      <c r="D11" s="24"/>
      <c r="E11" s="2"/>
      <c r="F11" s="6"/>
      <c r="G11" s="46"/>
      <c r="H11" s="3"/>
      <c r="I11" s="33"/>
      <c r="J11" s="2"/>
      <c r="K11" s="87"/>
      <c r="L11" s="35"/>
      <c r="M11" s="59" t="s">
        <v>75</v>
      </c>
    </row>
    <row r="12" spans="1:14" ht="24" customHeight="1">
      <c r="A12" s="36">
        <v>2</v>
      </c>
      <c r="B12" s="33"/>
      <c r="C12" s="2" ph="1"/>
      <c r="D12" s="24"/>
      <c r="E12" s="2"/>
      <c r="F12" s="6">
        <f t="shared" ref="F12" ca="1" si="0">DATEDIF(D12,$M$1,"Y")</f>
        <v>122</v>
      </c>
      <c r="G12" s="46" t="e">
        <f t="shared" ref="G12:G18" ca="1" si="1">CHOOSE(DATEDIF(D12,DATE(YEAR(TODAY())-(MONTH(TODAY())&lt;=3)*1,4,1),"Y")-2,"年少","年中","年長","小1","小2","小3","小4","小5","小6","中1","中2","中3","高1","高2","高3","大1","大2","大3","大4")</f>
        <v>#VALUE!</v>
      </c>
      <c r="H12" s="3"/>
      <c r="I12" s="33"/>
      <c r="J12" s="2"/>
      <c r="K12" s="2"/>
      <c r="L12" s="35"/>
      <c r="M12" s="1"/>
    </row>
    <row r="13" spans="1:14" ht="24" customHeight="1">
      <c r="A13" s="36">
        <v>3</v>
      </c>
      <c r="B13" s="33"/>
      <c r="C13" s="2" ph="1"/>
      <c r="D13" s="24"/>
      <c r="E13" s="2"/>
      <c r="F13" s="6">
        <f ca="1">DATEDIF(D13,$M$1,"Y")</f>
        <v>122</v>
      </c>
      <c r="G13" s="46" t="e">
        <f t="shared" ca="1" si="1"/>
        <v>#VALUE!</v>
      </c>
      <c r="H13" s="4"/>
      <c r="I13" s="33"/>
      <c r="J13" s="2"/>
      <c r="K13" s="2"/>
      <c r="L13" s="2"/>
      <c r="M13" s="144" t="s">
        <v>129</v>
      </c>
    </row>
    <row r="14" spans="1:14" ht="24" customHeight="1">
      <c r="A14" s="36">
        <v>4</v>
      </c>
      <c r="B14" s="33"/>
      <c r="C14" s="2" ph="1"/>
      <c r="D14" s="24"/>
      <c r="E14" s="2"/>
      <c r="F14" s="6">
        <f t="shared" ref="F14:F18" ca="1" si="2">DATEDIF(D14,$M$1,"Y")</f>
        <v>122</v>
      </c>
      <c r="G14" s="46" t="e">
        <f t="shared" ca="1" si="1"/>
        <v>#VALUE!</v>
      </c>
      <c r="H14" s="4"/>
      <c r="I14" s="33"/>
      <c r="J14" s="2"/>
      <c r="K14" s="2"/>
      <c r="L14" s="2"/>
      <c r="M14" s="115"/>
    </row>
    <row r="15" spans="1:14" ht="24" customHeight="1">
      <c r="A15" s="36">
        <v>5</v>
      </c>
      <c r="B15" s="34"/>
      <c r="C15" s="5"/>
      <c r="D15" s="24"/>
      <c r="E15" s="5"/>
      <c r="F15" s="6">
        <f t="shared" ca="1" si="2"/>
        <v>122</v>
      </c>
      <c r="G15" s="46" t="e">
        <f t="shared" ca="1" si="1"/>
        <v>#VALUE!</v>
      </c>
      <c r="H15" s="5"/>
      <c r="I15" s="34"/>
      <c r="J15" s="5"/>
      <c r="K15" s="5"/>
      <c r="L15" s="5"/>
      <c r="M15" s="59" t="s">
        <v>160</v>
      </c>
    </row>
    <row r="16" spans="1:14" ht="24" customHeight="1">
      <c r="A16" s="36">
        <v>6</v>
      </c>
      <c r="B16" s="34"/>
      <c r="C16" s="5"/>
      <c r="D16" s="24"/>
      <c r="E16" s="5"/>
      <c r="F16" s="6">
        <f t="shared" ca="1" si="2"/>
        <v>122</v>
      </c>
      <c r="G16" s="46" t="e">
        <f t="shared" ca="1" si="1"/>
        <v>#VALUE!</v>
      </c>
      <c r="H16" s="5"/>
      <c r="I16" s="34"/>
      <c r="J16" s="5"/>
      <c r="K16" s="5"/>
      <c r="L16" s="5"/>
      <c r="M16" s="115" t="s">
        <v>114</v>
      </c>
    </row>
    <row r="17" spans="1:14" ht="24" customHeight="1">
      <c r="A17" s="36">
        <v>7</v>
      </c>
      <c r="B17" s="34"/>
      <c r="C17" s="5"/>
      <c r="D17" s="24"/>
      <c r="E17" s="5"/>
      <c r="F17" s="6">
        <f t="shared" ca="1" si="2"/>
        <v>122</v>
      </c>
      <c r="G17" s="46" t="e">
        <f t="shared" ca="1" si="1"/>
        <v>#VALUE!</v>
      </c>
      <c r="H17" s="5"/>
      <c r="I17" s="34"/>
      <c r="J17" s="5"/>
      <c r="K17" s="5"/>
      <c r="L17" s="5"/>
      <c r="M17" s="116" t="s">
        <v>110</v>
      </c>
    </row>
    <row r="18" spans="1:14" s="31" customFormat="1" ht="24" customHeight="1">
      <c r="A18" s="36">
        <v>8</v>
      </c>
      <c r="B18" s="34"/>
      <c r="C18" s="5"/>
      <c r="D18" s="24"/>
      <c r="E18" s="5"/>
      <c r="F18" s="6">
        <f t="shared" ca="1" si="2"/>
        <v>122</v>
      </c>
      <c r="G18" s="46" t="e">
        <f t="shared" ca="1" si="1"/>
        <v>#VALUE!</v>
      </c>
      <c r="H18" s="5"/>
      <c r="I18" s="34"/>
      <c r="J18" s="5"/>
      <c r="K18" s="5"/>
      <c r="L18" s="5"/>
      <c r="M18" s="59"/>
      <c r="N18" s="1"/>
    </row>
    <row r="19" spans="1:14" s="31" customFormat="1" ht="24" customHeight="1">
      <c r="A19" s="271" t="s">
        <v>230</v>
      </c>
      <c r="B19" s="272"/>
      <c r="C19" s="272"/>
      <c r="D19" s="272"/>
      <c r="E19" s="272"/>
      <c r="F19" s="272"/>
      <c r="G19" s="272"/>
      <c r="H19" s="272"/>
      <c r="I19" s="272"/>
      <c r="J19" s="272"/>
      <c r="K19" s="272"/>
      <c r="L19" s="273"/>
      <c r="M19" s="59"/>
      <c r="N19" s="1"/>
    </row>
    <row r="20" spans="1:14" s="31" customFormat="1" ht="24" customHeight="1">
      <c r="A20" s="1"/>
      <c r="B20" s="1"/>
      <c r="C20" s="1" ph="1"/>
      <c r="D20" s="1"/>
      <c r="E20" s="1"/>
      <c r="F20" s="1"/>
      <c r="G20" s="1"/>
      <c r="H20" s="1"/>
      <c r="I20" s="1"/>
      <c r="J20" s="1"/>
      <c r="K20" s="1"/>
      <c r="M20" s="59" t="s">
        <v>80</v>
      </c>
      <c r="N20" s="1"/>
    </row>
    <row r="21" spans="1:14" s="31" customFormat="1" ht="24" customHeight="1">
      <c r="A21" s="265"/>
      <c r="B21" s="265"/>
      <c r="C21" s="265"/>
      <c r="D21" s="265"/>
      <c r="E21" s="265"/>
      <c r="F21" s="265"/>
      <c r="G21" s="265"/>
      <c r="H21" s="265"/>
      <c r="I21" s="265"/>
      <c r="J21" s="265"/>
      <c r="K21" s="1"/>
      <c r="L21" s="1"/>
      <c r="M21" s="59" t="s">
        <v>81</v>
      </c>
      <c r="N21" s="1"/>
    </row>
    <row r="22" spans="1:14" s="31" customFormat="1" ht="24" customHeight="1">
      <c r="A22" s="266" t="s">
        <v>127</v>
      </c>
      <c r="B22" s="267"/>
      <c r="C22" s="267"/>
      <c r="D22" s="267"/>
      <c r="E22" s="267"/>
      <c r="F22" s="267"/>
      <c r="G22" s="267"/>
      <c r="H22" s="267"/>
      <c r="I22" s="267"/>
      <c r="J22" s="267"/>
      <c r="K22" s="267"/>
      <c r="L22" s="267"/>
      <c r="M22" s="63"/>
      <c r="N22" s="1"/>
    </row>
    <row r="23" spans="1:14" s="31" customFormat="1" ht="24" customHeight="1" thickBot="1">
      <c r="A23" s="254"/>
      <c r="B23" s="255"/>
      <c r="C23" s="255"/>
      <c r="D23" s="255"/>
      <c r="E23" s="255"/>
      <c r="F23" s="255"/>
      <c r="G23" s="255"/>
      <c r="H23" s="255"/>
      <c r="I23" s="255"/>
      <c r="J23" s="255"/>
      <c r="K23" s="255"/>
      <c r="L23" s="255"/>
      <c r="M23" s="155" t="s">
        <v>220</v>
      </c>
      <c r="N23" s="1"/>
    </row>
    <row r="24" spans="1:14" ht="24" customHeight="1" thickBot="1">
      <c r="A24" s="225" t="s">
        <v>213</v>
      </c>
      <c r="B24" s="226"/>
      <c r="C24" s="226"/>
      <c r="D24" s="226"/>
      <c r="E24" s="226"/>
      <c r="F24" s="281"/>
      <c r="G24" s="225" t="s">
        <v>215</v>
      </c>
      <c r="H24" s="228"/>
      <c r="I24" s="229"/>
      <c r="J24" s="181"/>
      <c r="K24" s="180"/>
      <c r="L24" s="54"/>
      <c r="M24" s="157" t="s">
        <v>221</v>
      </c>
    </row>
    <row r="25" spans="1:14" ht="24" customHeight="1">
      <c r="A25" s="230"/>
      <c r="B25" s="231"/>
      <c r="C25" s="231"/>
      <c r="D25" s="231"/>
      <c r="E25" s="231"/>
      <c r="F25" s="232"/>
      <c r="G25" s="176"/>
      <c r="H25" s="174"/>
      <c r="I25" s="177"/>
      <c r="J25" s="181"/>
      <c r="K25" s="180"/>
      <c r="L25" s="54"/>
      <c r="M25" s="157" t="s">
        <v>222</v>
      </c>
    </row>
    <row r="26" spans="1:14" ht="24" customHeight="1">
      <c r="A26" s="233"/>
      <c r="B26" s="234"/>
      <c r="C26" s="234"/>
      <c r="D26" s="234"/>
      <c r="E26" s="234"/>
      <c r="F26" s="235"/>
      <c r="G26" s="176"/>
      <c r="H26" s="174"/>
      <c r="I26" s="177"/>
      <c r="J26" s="178"/>
      <c r="M26" s="157" t="s">
        <v>175</v>
      </c>
    </row>
    <row r="27" spans="1:14" ht="24" customHeight="1">
      <c r="A27" s="233"/>
      <c r="B27" s="234"/>
      <c r="C27" s="234"/>
      <c r="D27" s="234"/>
      <c r="E27" s="234"/>
      <c r="F27" s="235"/>
      <c r="G27" s="176"/>
      <c r="H27" s="174"/>
      <c r="I27" s="177"/>
      <c r="J27" s="178"/>
      <c r="M27" s="62"/>
    </row>
    <row r="28" spans="1:14" ht="24" customHeight="1">
      <c r="A28" s="233"/>
      <c r="B28" s="234"/>
      <c r="C28" s="234"/>
      <c r="D28" s="234"/>
      <c r="E28" s="234"/>
      <c r="F28" s="235"/>
      <c r="G28" s="176"/>
      <c r="H28" s="174"/>
      <c r="I28" s="177"/>
      <c r="J28" s="178"/>
      <c r="M28" s="60" t="s">
        <v>78</v>
      </c>
    </row>
    <row r="29" spans="1:14" ht="24" customHeight="1">
      <c r="A29" s="233"/>
      <c r="B29" s="234"/>
      <c r="C29" s="234"/>
      <c r="D29" s="234"/>
      <c r="E29" s="234"/>
      <c r="F29" s="235"/>
      <c r="G29" s="176"/>
      <c r="H29" s="174"/>
      <c r="I29" s="177"/>
      <c r="J29" s="178"/>
      <c r="M29" s="59" t="s">
        <v>79</v>
      </c>
    </row>
    <row r="30" spans="1:14" ht="24" customHeight="1">
      <c r="A30" s="233"/>
      <c r="B30" s="234"/>
      <c r="C30" s="234"/>
      <c r="D30" s="234"/>
      <c r="E30" s="234"/>
      <c r="F30" s="235"/>
      <c r="G30" s="176"/>
      <c r="H30" s="174"/>
      <c r="I30" s="177"/>
      <c r="J30" s="178"/>
      <c r="M30" s="151" t="s">
        <v>171</v>
      </c>
    </row>
    <row r="31" spans="1:14" ht="24" customHeight="1" thickBot="1">
      <c r="A31" s="236"/>
      <c r="B31" s="237"/>
      <c r="C31" s="237"/>
      <c r="D31" s="237"/>
      <c r="E31" s="237"/>
      <c r="F31" s="238"/>
      <c r="G31" s="186"/>
      <c r="H31" s="187"/>
      <c r="I31" s="188"/>
      <c r="J31" s="178"/>
      <c r="M31" s="151" t="s">
        <v>118</v>
      </c>
    </row>
    <row r="32" spans="1:14" ht="24" customHeight="1" thickBot="1">
      <c r="A32" s="225" t="s">
        <v>214</v>
      </c>
      <c r="B32" s="226"/>
      <c r="C32" s="226"/>
      <c r="D32" s="226"/>
      <c r="E32" s="226"/>
      <c r="F32" s="281"/>
      <c r="G32" s="225" t="s">
        <v>216</v>
      </c>
      <c r="H32" s="228"/>
      <c r="I32" s="229"/>
      <c r="J32" s="178"/>
      <c r="M32" s="1"/>
    </row>
    <row r="33" spans="1:14" ht="24" customHeight="1">
      <c r="A33" s="230"/>
      <c r="B33" s="231"/>
      <c r="C33" s="231"/>
      <c r="D33" s="231"/>
      <c r="E33" s="231"/>
      <c r="F33" s="232"/>
      <c r="G33" s="176"/>
      <c r="H33" s="174"/>
      <c r="I33" s="177"/>
      <c r="J33" s="178"/>
      <c r="M33" s="1"/>
    </row>
    <row r="34" spans="1:14" ht="24" customHeight="1">
      <c r="A34" s="233"/>
      <c r="B34" s="234"/>
      <c r="C34" s="234"/>
      <c r="D34" s="234"/>
      <c r="E34" s="234"/>
      <c r="F34" s="235"/>
      <c r="G34" s="176"/>
      <c r="H34" s="174"/>
      <c r="I34" s="177"/>
      <c r="J34" s="178"/>
      <c r="M34" s="1"/>
    </row>
    <row r="35" spans="1:14" ht="24" customHeight="1">
      <c r="A35" s="233"/>
      <c r="B35" s="234"/>
      <c r="C35" s="234"/>
      <c r="D35" s="234"/>
      <c r="E35" s="234"/>
      <c r="F35" s="235"/>
      <c r="G35" s="176"/>
      <c r="H35" s="174"/>
      <c r="I35" s="177"/>
      <c r="J35" s="178"/>
      <c r="M35" s="1"/>
    </row>
    <row r="36" spans="1:14" ht="24" customHeight="1">
      <c r="A36" s="233"/>
      <c r="B36" s="234"/>
      <c r="C36" s="234"/>
      <c r="D36" s="234"/>
      <c r="E36" s="234"/>
      <c r="F36" s="235"/>
      <c r="G36" s="176"/>
      <c r="H36" s="174"/>
      <c r="I36" s="177"/>
      <c r="J36" s="178"/>
      <c r="M36" s="1"/>
    </row>
    <row r="37" spans="1:14" ht="24" customHeight="1">
      <c r="A37" s="233"/>
      <c r="B37" s="234"/>
      <c r="C37" s="234"/>
      <c r="D37" s="234"/>
      <c r="E37" s="234"/>
      <c r="F37" s="235"/>
      <c r="G37" s="176"/>
      <c r="H37" s="174"/>
      <c r="I37" s="177"/>
      <c r="J37" s="178"/>
      <c r="M37" s="1"/>
    </row>
    <row r="38" spans="1:14" ht="24" customHeight="1">
      <c r="A38" s="233"/>
      <c r="B38" s="234"/>
      <c r="C38" s="234"/>
      <c r="D38" s="234"/>
      <c r="E38" s="234"/>
      <c r="F38" s="235"/>
      <c r="G38" s="175"/>
      <c r="H38" s="172"/>
      <c r="I38" s="182"/>
      <c r="J38" s="179"/>
      <c r="M38" s="1"/>
    </row>
    <row r="39" spans="1:14" ht="24" customHeight="1" thickBot="1">
      <c r="A39" s="236"/>
      <c r="B39" s="237"/>
      <c r="C39" s="237"/>
      <c r="D39" s="237"/>
      <c r="E39" s="237"/>
      <c r="F39" s="238"/>
      <c r="G39" s="183"/>
      <c r="H39" s="184"/>
      <c r="I39" s="185"/>
      <c r="M39" s="1"/>
      <c r="N39" s="1" t="s">
        <v>86</v>
      </c>
    </row>
    <row r="40" spans="1:14" ht="24" customHeight="1">
      <c r="A40" s="190"/>
      <c r="B40" s="191"/>
      <c r="C40" s="191"/>
      <c r="D40" s="191"/>
      <c r="E40" s="191"/>
      <c r="F40" s="191"/>
      <c r="G40" s="189"/>
      <c r="H40" s="189"/>
      <c r="I40" s="189"/>
      <c r="M40" s="1"/>
    </row>
    <row r="41" spans="1:14" ht="24" customHeight="1" thickBot="1">
      <c r="A41" s="192"/>
      <c r="B41" s="193"/>
      <c r="C41" s="193"/>
      <c r="D41" s="193"/>
      <c r="E41" s="193"/>
      <c r="F41" s="193"/>
      <c r="G41" s="26"/>
      <c r="H41" s="26"/>
      <c r="I41" s="26"/>
      <c r="M41" s="1"/>
    </row>
    <row r="42" spans="1:14" ht="24" customHeight="1" thickBot="1">
      <c r="A42" s="225" t="s">
        <v>217</v>
      </c>
      <c r="B42" s="226"/>
      <c r="C42" s="226"/>
      <c r="D42" s="226"/>
      <c r="E42" s="226"/>
      <c r="F42" s="281"/>
      <c r="G42" s="225" t="s">
        <v>218</v>
      </c>
      <c r="H42" s="228"/>
      <c r="I42" s="229"/>
      <c r="J42" s="63"/>
      <c r="K42" s="63"/>
      <c r="L42" s="63"/>
      <c r="M42" s="63"/>
      <c r="N42" s="1" t="s">
        <v>111</v>
      </c>
    </row>
    <row r="43" spans="1:14" ht="24" customHeight="1">
      <c r="A43" s="230"/>
      <c r="B43" s="231"/>
      <c r="C43" s="231"/>
      <c r="D43" s="231"/>
      <c r="E43" s="231"/>
      <c r="F43" s="232"/>
      <c r="G43" s="194"/>
      <c r="H43" s="195"/>
      <c r="I43" s="196"/>
      <c r="J43" s="64"/>
      <c r="K43" s="64"/>
      <c r="L43" s="64"/>
      <c r="M43" s="64"/>
      <c r="N43" s="1" t="s">
        <v>87</v>
      </c>
    </row>
    <row r="44" spans="1:14" ht="24" customHeight="1">
      <c r="A44" s="233"/>
      <c r="B44" s="234"/>
      <c r="C44" s="234"/>
      <c r="D44" s="234"/>
      <c r="E44" s="234"/>
      <c r="F44" s="235"/>
      <c r="G44" s="175"/>
      <c r="H44" s="172"/>
      <c r="I44" s="182"/>
      <c r="M44" s="1"/>
      <c r="N44" s="1" t="s">
        <v>112</v>
      </c>
    </row>
    <row r="45" spans="1:14" ht="24" customHeight="1">
      <c r="A45" s="233"/>
      <c r="B45" s="234"/>
      <c r="C45" s="234"/>
      <c r="D45" s="234"/>
      <c r="E45" s="234"/>
      <c r="F45" s="235"/>
      <c r="G45" s="175"/>
      <c r="H45" s="172"/>
      <c r="I45" s="182"/>
      <c r="M45" s="1"/>
      <c r="N45" s="1" t="s">
        <v>113</v>
      </c>
    </row>
    <row r="46" spans="1:14" ht="24" customHeight="1">
      <c r="A46" s="233"/>
      <c r="B46" s="234"/>
      <c r="C46" s="234"/>
      <c r="D46" s="234"/>
      <c r="E46" s="234"/>
      <c r="F46" s="235"/>
      <c r="G46" s="175"/>
      <c r="H46" s="172"/>
      <c r="I46" s="182"/>
      <c r="M46" s="1"/>
    </row>
    <row r="47" spans="1:14" ht="24" customHeight="1">
      <c r="A47" s="233"/>
      <c r="B47" s="234"/>
      <c r="C47" s="234"/>
      <c r="D47" s="234"/>
      <c r="E47" s="234"/>
      <c r="F47" s="235"/>
      <c r="G47" s="175"/>
      <c r="H47" s="172"/>
      <c r="I47" s="182"/>
      <c r="M47" s="1"/>
    </row>
    <row r="48" spans="1:14" ht="24" customHeight="1">
      <c r="A48" s="233"/>
      <c r="B48" s="234"/>
      <c r="C48" s="234"/>
      <c r="D48" s="234"/>
      <c r="E48" s="234"/>
      <c r="F48" s="235"/>
      <c r="G48" s="175"/>
      <c r="H48" s="172"/>
      <c r="I48" s="182"/>
      <c r="M48" s="1"/>
    </row>
    <row r="49" spans="1:13" ht="24" customHeight="1" thickBot="1">
      <c r="A49" s="236"/>
      <c r="B49" s="237"/>
      <c r="C49" s="237"/>
      <c r="D49" s="237"/>
      <c r="E49" s="237"/>
      <c r="F49" s="238"/>
      <c r="G49" s="183"/>
      <c r="H49" s="184"/>
      <c r="I49" s="185"/>
      <c r="M49" s="1"/>
    </row>
    <row r="50" spans="1:13" ht="24" customHeight="1">
      <c r="M50" s="1"/>
    </row>
    <row r="51" spans="1:13" ht="24" customHeight="1">
      <c r="M51" s="1"/>
    </row>
  </sheetData>
  <mergeCells count="21">
    <mergeCell ref="A43:F49"/>
    <mergeCell ref="G24:I24"/>
    <mergeCell ref="G32:I32"/>
    <mergeCell ref="G42:I42"/>
    <mergeCell ref="A32:F32"/>
    <mergeCell ref="A33:F39"/>
    <mergeCell ref="A42:F42"/>
    <mergeCell ref="A24:F24"/>
    <mergeCell ref="A25:F31"/>
    <mergeCell ref="A1:L1"/>
    <mergeCell ref="B5:D5"/>
    <mergeCell ref="F5:F6"/>
    <mergeCell ref="B6:D6"/>
    <mergeCell ref="B7:D7"/>
    <mergeCell ref="A21:J21"/>
    <mergeCell ref="A22:L22"/>
    <mergeCell ref="A23:L23"/>
    <mergeCell ref="B3:C3"/>
    <mergeCell ref="G4:K4"/>
    <mergeCell ref="H8:K8"/>
    <mergeCell ref="A19:L19"/>
  </mergeCells>
  <phoneticPr fontId="3"/>
  <dataValidations count="1">
    <dataValidation type="list" allowBlank="1" showInputMessage="1" showErrorMessage="1" sqref="L10:L18" xr:uid="{00000000-0002-0000-0A00-000000000000}">
      <formula1>$N$39:$N$45</formula1>
    </dataValidation>
  </dataValidations>
  <printOptions horizontalCentered="1"/>
  <pageMargins left="0.25" right="0.25" top="0.75" bottom="0.75" header="0.3" footer="0.3"/>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N56"/>
  <sheetViews>
    <sheetView view="pageBreakPreview" topLeftCell="A7" zoomScale="85" zoomScaleNormal="100" zoomScaleSheetLayoutView="85" workbookViewId="0">
      <selection activeCell="A23" sqref="A23:L23"/>
    </sheetView>
  </sheetViews>
  <sheetFormatPr defaultColWidth="8.75" defaultRowHeight="24" customHeight="1"/>
  <cols>
    <col min="1" max="1" width="5.875" style="1" bestFit="1" customWidth="1"/>
    <col min="2" max="2" width="9.375" style="1" customWidth="1"/>
    <col min="3" max="3" width="8.875" style="1" bestFit="1" customWidth="1"/>
    <col min="4" max="4" width="16.625" style="1" bestFit="1" customWidth="1"/>
    <col min="5" max="5" width="5.125" style="1" customWidth="1"/>
    <col min="6" max="6" width="4.75" style="1" bestFit="1" customWidth="1"/>
    <col min="7" max="7" width="8.75" style="1" bestFit="1" customWidth="1"/>
    <col min="8" max="8" width="33.625" style="1" customWidth="1"/>
    <col min="9" max="9" width="8.875" style="1" bestFit="1" customWidth="1"/>
    <col min="10" max="10" width="4.375" style="1" bestFit="1" customWidth="1"/>
    <col min="11" max="11" width="13" style="1" customWidth="1"/>
    <col min="12" max="12" width="7.375" style="1" bestFit="1" customWidth="1"/>
    <col min="13" max="13" width="10.75" style="31" bestFit="1" customWidth="1"/>
    <col min="14" max="14" width="12" style="1" bestFit="1" customWidth="1"/>
    <col min="15" max="16384" width="8.75" style="1"/>
  </cols>
  <sheetData>
    <row r="1" spans="1:14" ht="24" customHeight="1">
      <c r="A1" s="256" t="s">
        <v>161</v>
      </c>
      <c r="B1" s="256"/>
      <c r="C1" s="256"/>
      <c r="D1" s="256"/>
      <c r="E1" s="256"/>
      <c r="F1" s="256"/>
      <c r="G1" s="256"/>
      <c r="H1" s="256"/>
      <c r="I1" s="256"/>
      <c r="J1" s="256"/>
      <c r="K1" s="256"/>
      <c r="L1" s="256"/>
      <c r="M1" s="7">
        <f ca="1">TODAY()</f>
        <v>44695</v>
      </c>
    </row>
    <row r="2" spans="1:14" ht="24" customHeight="1">
      <c r="L2" s="31"/>
      <c r="M2" s="1"/>
    </row>
    <row r="3" spans="1:14" ht="24" customHeight="1">
      <c r="A3" s="67" t="s">
        <v>23</v>
      </c>
      <c r="B3" s="257" t="e">
        <f>#REF!</f>
        <v>#REF!</v>
      </c>
      <c r="C3" s="258"/>
      <c r="D3" s="117"/>
      <c r="G3" s="159" t="s">
        <v>191</v>
      </c>
      <c r="L3" s="31"/>
    </row>
    <row r="4" spans="1:14" ht="24" customHeight="1">
      <c r="L4" s="31"/>
    </row>
    <row r="5" spans="1:14" ht="24" customHeight="1">
      <c r="A5" s="67" t="s">
        <v>22</v>
      </c>
      <c r="B5" s="259" t="str">
        <f>【基本情報】!B4</f>
        <v>くまもん空手道連盟</v>
      </c>
      <c r="C5" s="260"/>
      <c r="D5" s="261"/>
      <c r="F5" s="262" t="s">
        <v>20</v>
      </c>
      <c r="G5" s="111" t="str">
        <f>【基本情報】!B7</f>
        <v>〒８00-0000</v>
      </c>
      <c r="H5" s="112"/>
      <c r="I5" s="44"/>
      <c r="J5" s="44"/>
      <c r="K5" s="25"/>
      <c r="L5" s="58"/>
      <c r="M5" s="58" t="s">
        <v>76</v>
      </c>
    </row>
    <row r="6" spans="1:14" ht="24" customHeight="1">
      <c r="A6" s="67" t="s">
        <v>8</v>
      </c>
      <c r="B6" s="259" t="str">
        <f>【基本情報】!B5</f>
        <v>くまもん道場</v>
      </c>
      <c r="C6" s="260"/>
      <c r="D6" s="261"/>
      <c r="F6" s="263"/>
      <c r="G6" s="113" t="str">
        <f>【基本情報】!B8</f>
        <v>くま市熊区小熊町５７０５－２</v>
      </c>
      <c r="H6" s="114"/>
      <c r="I6" s="45"/>
      <c r="J6" s="45"/>
      <c r="K6" s="42"/>
      <c r="L6" s="59"/>
      <c r="M6" s="59" t="s">
        <v>70</v>
      </c>
    </row>
    <row r="7" spans="1:14" ht="24" customHeight="1">
      <c r="A7" s="67" t="s">
        <v>6</v>
      </c>
      <c r="B7" s="259" t="str">
        <f>【基本情報】!B6</f>
        <v>くまもん</v>
      </c>
      <c r="C7" s="260"/>
      <c r="D7" s="261"/>
      <c r="F7" s="88" t="s">
        <v>21</v>
      </c>
      <c r="G7" s="111" t="str">
        <f>【基本情報】!B9</f>
        <v>090-3333-3333</v>
      </c>
      <c r="H7" s="112"/>
      <c r="I7" s="44"/>
      <c r="J7" s="44"/>
      <c r="K7" s="25"/>
      <c r="L7" s="60"/>
      <c r="M7" s="60" t="s">
        <v>73</v>
      </c>
    </row>
    <row r="8" spans="1:14" ht="24" customHeight="1">
      <c r="L8" s="25"/>
      <c r="M8" s="60" t="s">
        <v>71</v>
      </c>
      <c r="N8" s="31"/>
    </row>
    <row r="9" spans="1:14" ht="24" customHeight="1">
      <c r="A9" s="67" t="s">
        <v>0</v>
      </c>
      <c r="B9" s="68" t="s">
        <v>26</v>
      </c>
      <c r="C9" s="67" t="s" ph="1">
        <v>7</v>
      </c>
      <c r="D9" s="67" t="s">
        <v>2</v>
      </c>
      <c r="E9" s="67" t="s">
        <v>1</v>
      </c>
      <c r="F9" s="67" t="s">
        <v>3</v>
      </c>
      <c r="G9" s="67" t="s">
        <v>18</v>
      </c>
      <c r="H9" s="67" t="s">
        <v>4</v>
      </c>
      <c r="I9" s="68" t="s">
        <v>27</v>
      </c>
      <c r="J9" s="67" t="s">
        <v>33</v>
      </c>
      <c r="K9" s="67" t="s">
        <v>82</v>
      </c>
      <c r="L9" s="68" t="s">
        <v>35</v>
      </c>
      <c r="M9" s="60" t="s">
        <v>72</v>
      </c>
      <c r="N9" s="31"/>
    </row>
    <row r="10" spans="1:14" ht="24" customHeight="1">
      <c r="A10" s="67">
        <v>0</v>
      </c>
      <c r="B10" s="74" t="s">
        <v>19</v>
      </c>
      <c r="C10" s="69" t="s" ph="1">
        <v>28</v>
      </c>
      <c r="D10" s="70">
        <v>38528</v>
      </c>
      <c r="E10" s="69" t="s">
        <v>5</v>
      </c>
      <c r="F10" s="71">
        <f ca="1">DATEDIF(D10,$M$1,"Y")</f>
        <v>16</v>
      </c>
      <c r="G10" s="72" t="str">
        <f ca="1">CHOOSE(DATEDIF(D10,DATE(YEAR(TODAY())-(MONTH(TODAY())&lt;=3)*1,4,1),"Y")-2,"年少","年中","年長","小1","小2","小3","小4","小5","小6","中1","中2","中3","高1","高2","高3","大1","大2","大3","大4")</f>
        <v>高2</v>
      </c>
      <c r="H10" s="73" t="s">
        <v>37</v>
      </c>
      <c r="I10" s="69">
        <v>10004</v>
      </c>
      <c r="J10" s="69" t="s">
        <v>167</v>
      </c>
      <c r="K10" s="146">
        <v>39480</v>
      </c>
      <c r="L10" s="147" t="s">
        <v>111</v>
      </c>
      <c r="M10" s="59" t="s">
        <v>74</v>
      </c>
      <c r="N10" s="26"/>
    </row>
    <row r="11" spans="1:14" ht="24" customHeight="1">
      <c r="A11" s="36">
        <v>1</v>
      </c>
      <c r="B11" s="32"/>
      <c r="C11" s="2" ph="1"/>
      <c r="D11" s="24"/>
      <c r="E11" s="2"/>
      <c r="F11" s="6"/>
      <c r="G11" s="46"/>
      <c r="H11" s="3"/>
      <c r="I11" s="33"/>
      <c r="J11" s="2"/>
      <c r="K11" s="87"/>
      <c r="L11" s="35"/>
      <c r="M11" s="59" t="s">
        <v>75</v>
      </c>
    </row>
    <row r="12" spans="1:14" ht="24" customHeight="1">
      <c r="A12" s="36">
        <v>2</v>
      </c>
      <c r="B12" s="33"/>
      <c r="C12" s="2" ph="1"/>
      <c r="D12" s="24"/>
      <c r="E12" s="2"/>
      <c r="F12" s="6">
        <f t="shared" ref="F12" ca="1" si="0">DATEDIF(D12,$M$1,"Y")</f>
        <v>122</v>
      </c>
      <c r="G12" s="46" t="e">
        <f t="shared" ref="G12:G18" ca="1" si="1">CHOOSE(DATEDIF(D12,DATE(YEAR(TODAY())-(MONTH(TODAY())&lt;=3)*1,4,1),"Y")-2,"年少","年中","年長","小1","小2","小3","小4","小5","小6","中1","中2","中3","高1","高2","高3","大1","大2","大3","大4")</f>
        <v>#VALUE!</v>
      </c>
      <c r="H12" s="3"/>
      <c r="I12" s="33"/>
      <c r="J12" s="2"/>
      <c r="K12" s="2"/>
      <c r="L12" s="35"/>
      <c r="M12" s="1"/>
    </row>
    <row r="13" spans="1:14" ht="24" customHeight="1">
      <c r="A13" s="36">
        <v>3</v>
      </c>
      <c r="B13" s="33"/>
      <c r="C13" s="2" ph="1"/>
      <c r="D13" s="24"/>
      <c r="E13" s="2"/>
      <c r="F13" s="6">
        <f ca="1">DATEDIF(D13,$M$1,"Y")</f>
        <v>122</v>
      </c>
      <c r="G13" s="46" t="e">
        <f t="shared" ca="1" si="1"/>
        <v>#VALUE!</v>
      </c>
      <c r="H13" s="4"/>
      <c r="I13" s="33"/>
      <c r="J13" s="2"/>
      <c r="K13" s="2"/>
      <c r="L13" s="2"/>
      <c r="M13" s="144" t="s">
        <v>129</v>
      </c>
    </row>
    <row r="14" spans="1:14" ht="24" customHeight="1">
      <c r="A14" s="36">
        <v>4</v>
      </c>
      <c r="B14" s="33"/>
      <c r="C14" s="2" ph="1"/>
      <c r="D14" s="24"/>
      <c r="E14" s="2"/>
      <c r="F14" s="6">
        <f t="shared" ref="F14:F18" ca="1" si="2">DATEDIF(D14,$M$1,"Y")</f>
        <v>122</v>
      </c>
      <c r="G14" s="46" t="e">
        <f t="shared" ca="1" si="1"/>
        <v>#VALUE!</v>
      </c>
      <c r="H14" s="4"/>
      <c r="I14" s="33"/>
      <c r="J14" s="2"/>
      <c r="K14" s="2"/>
      <c r="L14" s="2"/>
      <c r="M14" s="115"/>
    </row>
    <row r="15" spans="1:14" ht="24" customHeight="1">
      <c r="A15" s="36">
        <v>5</v>
      </c>
      <c r="B15" s="34"/>
      <c r="C15" s="5"/>
      <c r="D15" s="24"/>
      <c r="E15" s="5"/>
      <c r="F15" s="6">
        <f t="shared" ca="1" si="2"/>
        <v>122</v>
      </c>
      <c r="G15" s="46" t="e">
        <f t="shared" ca="1" si="1"/>
        <v>#VALUE!</v>
      </c>
      <c r="H15" s="5"/>
      <c r="I15" s="34"/>
      <c r="J15" s="5"/>
      <c r="K15" s="5"/>
      <c r="L15" s="5"/>
      <c r="M15" s="59" t="s">
        <v>160</v>
      </c>
    </row>
    <row r="16" spans="1:14" ht="24" customHeight="1">
      <c r="A16" s="36">
        <v>6</v>
      </c>
      <c r="B16" s="34"/>
      <c r="C16" s="5"/>
      <c r="D16" s="24"/>
      <c r="E16" s="5"/>
      <c r="F16" s="6">
        <f t="shared" ca="1" si="2"/>
        <v>122</v>
      </c>
      <c r="G16" s="46" t="e">
        <f t="shared" ca="1" si="1"/>
        <v>#VALUE!</v>
      </c>
      <c r="H16" s="5"/>
      <c r="I16" s="34"/>
      <c r="J16" s="5"/>
      <c r="K16" s="5"/>
      <c r="L16" s="5"/>
      <c r="M16" s="115" t="s">
        <v>114</v>
      </c>
    </row>
    <row r="17" spans="1:14" ht="24" customHeight="1">
      <c r="A17" s="36">
        <v>7</v>
      </c>
      <c r="B17" s="34"/>
      <c r="C17" s="5"/>
      <c r="D17" s="24"/>
      <c r="E17" s="5"/>
      <c r="F17" s="6">
        <f t="shared" ca="1" si="2"/>
        <v>122</v>
      </c>
      <c r="G17" s="46" t="e">
        <f t="shared" ca="1" si="1"/>
        <v>#VALUE!</v>
      </c>
      <c r="H17" s="5"/>
      <c r="I17" s="34"/>
      <c r="J17" s="5"/>
      <c r="K17" s="5"/>
      <c r="L17" s="5"/>
      <c r="M17" s="116" t="s">
        <v>110</v>
      </c>
    </row>
    <row r="18" spans="1:14" s="31" customFormat="1" ht="24" customHeight="1">
      <c r="A18" s="36">
        <v>8</v>
      </c>
      <c r="B18" s="34"/>
      <c r="C18" s="5"/>
      <c r="D18" s="24"/>
      <c r="E18" s="5"/>
      <c r="F18" s="6">
        <f t="shared" ca="1" si="2"/>
        <v>122</v>
      </c>
      <c r="G18" s="46" t="e">
        <f t="shared" ca="1" si="1"/>
        <v>#VALUE!</v>
      </c>
      <c r="H18" s="5"/>
      <c r="I18" s="34"/>
      <c r="J18" s="5"/>
      <c r="K18" s="5"/>
      <c r="L18" s="5"/>
      <c r="M18" s="59"/>
      <c r="N18" s="1"/>
    </row>
    <row r="19" spans="1:14" s="31" customFormat="1" ht="24" customHeight="1">
      <c r="A19" s="271" t="s">
        <v>230</v>
      </c>
      <c r="B19" s="272"/>
      <c r="C19" s="272"/>
      <c r="D19" s="272"/>
      <c r="E19" s="272"/>
      <c r="F19" s="272"/>
      <c r="G19" s="272"/>
      <c r="H19" s="272"/>
      <c r="I19" s="272"/>
      <c r="J19" s="272"/>
      <c r="K19" s="272"/>
      <c r="L19" s="273"/>
      <c r="M19" s="59"/>
      <c r="N19" s="1"/>
    </row>
    <row r="20" spans="1:14" s="31" customFormat="1" ht="24" customHeight="1">
      <c r="A20" s="1"/>
      <c r="B20" s="282"/>
      <c r="C20" s="282"/>
      <c r="D20" s="282"/>
      <c r="E20" s="282"/>
      <c r="F20" s="282"/>
      <c r="G20" s="282"/>
      <c r="H20" s="282"/>
      <c r="I20" s="282"/>
      <c r="J20" s="282"/>
      <c r="K20" s="282"/>
      <c r="L20" s="282"/>
      <c r="M20" s="59" t="s">
        <v>80</v>
      </c>
      <c r="N20" s="1"/>
    </row>
    <row r="21" spans="1:14" s="31" customFormat="1" ht="24" customHeight="1">
      <c r="A21" s="265"/>
      <c r="B21" s="265"/>
      <c r="C21" s="265"/>
      <c r="D21" s="265"/>
      <c r="E21" s="265"/>
      <c r="F21" s="265"/>
      <c r="G21" s="265"/>
      <c r="H21" s="265"/>
      <c r="I21" s="265"/>
      <c r="J21" s="265"/>
      <c r="K21" s="1"/>
      <c r="L21" s="1"/>
      <c r="M21" s="59" t="s">
        <v>81</v>
      </c>
      <c r="N21" s="1"/>
    </row>
    <row r="22" spans="1:14" s="31" customFormat="1" ht="24" customHeight="1">
      <c r="A22" s="266" t="s">
        <v>177</v>
      </c>
      <c r="B22" s="267"/>
      <c r="C22" s="267"/>
      <c r="D22" s="267"/>
      <c r="E22" s="267"/>
      <c r="F22" s="267"/>
      <c r="G22" s="267"/>
      <c r="H22" s="267"/>
      <c r="I22" s="267"/>
      <c r="J22" s="267"/>
      <c r="K22" s="267"/>
      <c r="L22" s="267"/>
      <c r="M22" s="63"/>
      <c r="N22" s="1"/>
    </row>
    <row r="23" spans="1:14" s="31" customFormat="1" ht="24" customHeight="1" thickBot="1">
      <c r="A23" s="254"/>
      <c r="B23" s="255"/>
      <c r="C23" s="255"/>
      <c r="D23" s="255"/>
      <c r="E23" s="255"/>
      <c r="F23" s="255"/>
      <c r="G23" s="255"/>
      <c r="H23" s="255"/>
      <c r="I23" s="255"/>
      <c r="J23" s="255"/>
      <c r="K23" s="255"/>
      <c r="L23" s="255"/>
      <c r="M23" s="155" t="s">
        <v>220</v>
      </c>
      <c r="N23" s="1"/>
    </row>
    <row r="24" spans="1:14" ht="24" customHeight="1" thickBot="1">
      <c r="A24" s="225" t="s">
        <v>213</v>
      </c>
      <c r="B24" s="226"/>
      <c r="C24" s="226"/>
      <c r="D24" s="226"/>
      <c r="E24" s="226"/>
      <c r="F24" s="281"/>
      <c r="G24" s="225" t="s">
        <v>215</v>
      </c>
      <c r="H24" s="228"/>
      <c r="I24" s="229"/>
      <c r="J24" s="181"/>
      <c r="K24" s="180"/>
      <c r="L24" s="54"/>
      <c r="M24" s="157" t="s">
        <v>221</v>
      </c>
    </row>
    <row r="25" spans="1:14" ht="24" customHeight="1">
      <c r="A25" s="230"/>
      <c r="B25" s="231"/>
      <c r="C25" s="231"/>
      <c r="D25" s="231"/>
      <c r="E25" s="231"/>
      <c r="F25" s="232"/>
      <c r="G25" s="176"/>
      <c r="H25" s="174"/>
      <c r="I25" s="177"/>
      <c r="J25" s="181"/>
      <c r="K25" s="180"/>
      <c r="L25" s="54"/>
      <c r="M25" s="157" t="s">
        <v>222</v>
      </c>
    </row>
    <row r="26" spans="1:14" ht="24" customHeight="1">
      <c r="A26" s="233"/>
      <c r="B26" s="234"/>
      <c r="C26" s="234"/>
      <c r="D26" s="234"/>
      <c r="E26" s="234"/>
      <c r="F26" s="235"/>
      <c r="G26" s="176"/>
      <c r="H26" s="174"/>
      <c r="I26" s="177"/>
      <c r="J26" s="181"/>
      <c r="M26" s="157" t="s">
        <v>175</v>
      </c>
    </row>
    <row r="27" spans="1:14" ht="24" customHeight="1">
      <c r="A27" s="233"/>
      <c r="B27" s="234"/>
      <c r="C27" s="234"/>
      <c r="D27" s="234"/>
      <c r="E27" s="234"/>
      <c r="F27" s="235"/>
      <c r="G27" s="176"/>
      <c r="H27" s="174"/>
      <c r="I27" s="177"/>
      <c r="J27" s="181"/>
      <c r="M27" s="62"/>
    </row>
    <row r="28" spans="1:14" ht="24" customHeight="1">
      <c r="A28" s="233"/>
      <c r="B28" s="234"/>
      <c r="C28" s="234"/>
      <c r="D28" s="234"/>
      <c r="E28" s="234"/>
      <c r="F28" s="235"/>
      <c r="G28" s="176"/>
      <c r="H28" s="174"/>
      <c r="I28" s="177"/>
      <c r="J28" s="181"/>
      <c r="M28" s="60" t="s">
        <v>78</v>
      </c>
    </row>
    <row r="29" spans="1:14" ht="24" customHeight="1">
      <c r="A29" s="233"/>
      <c r="B29" s="234"/>
      <c r="C29" s="234"/>
      <c r="D29" s="234"/>
      <c r="E29" s="234"/>
      <c r="F29" s="235"/>
      <c r="G29" s="176"/>
      <c r="H29" s="174"/>
      <c r="I29" s="177"/>
      <c r="J29" s="181"/>
      <c r="M29" s="59" t="s">
        <v>79</v>
      </c>
    </row>
    <row r="30" spans="1:14" ht="24" customHeight="1">
      <c r="A30" s="233"/>
      <c r="B30" s="234"/>
      <c r="C30" s="234"/>
      <c r="D30" s="234"/>
      <c r="E30" s="234"/>
      <c r="F30" s="235"/>
      <c r="G30" s="176"/>
      <c r="H30" s="174"/>
      <c r="I30" s="177"/>
      <c r="J30" s="181"/>
      <c r="M30" s="151" t="s">
        <v>171</v>
      </c>
    </row>
    <row r="31" spans="1:14" ht="24" customHeight="1" thickBot="1">
      <c r="A31" s="236"/>
      <c r="B31" s="237"/>
      <c r="C31" s="237"/>
      <c r="D31" s="237"/>
      <c r="E31" s="237"/>
      <c r="F31" s="238"/>
      <c r="G31" s="186"/>
      <c r="H31" s="187"/>
      <c r="I31" s="188"/>
      <c r="J31" s="181"/>
      <c r="M31" s="151" t="s">
        <v>118</v>
      </c>
    </row>
    <row r="32" spans="1:14" ht="24" customHeight="1" thickBot="1">
      <c r="A32" s="225" t="s">
        <v>214</v>
      </c>
      <c r="B32" s="226"/>
      <c r="C32" s="226"/>
      <c r="D32" s="226"/>
      <c r="E32" s="226"/>
      <c r="F32" s="281"/>
      <c r="G32" s="225" t="s">
        <v>216</v>
      </c>
      <c r="H32" s="228"/>
      <c r="I32" s="229"/>
      <c r="J32" s="181"/>
      <c r="M32" s="1"/>
    </row>
    <row r="33" spans="1:14" ht="24" customHeight="1">
      <c r="A33" s="230"/>
      <c r="B33" s="231"/>
      <c r="C33" s="231"/>
      <c r="D33" s="231"/>
      <c r="E33" s="231"/>
      <c r="F33" s="232"/>
      <c r="G33" s="176"/>
      <c r="H33" s="174"/>
      <c r="I33" s="177"/>
      <c r="J33" s="181"/>
      <c r="M33" s="1"/>
    </row>
    <row r="34" spans="1:14" ht="24" customHeight="1">
      <c r="A34" s="233"/>
      <c r="B34" s="234"/>
      <c r="C34" s="234"/>
      <c r="D34" s="234"/>
      <c r="E34" s="234"/>
      <c r="F34" s="235"/>
      <c r="G34" s="176"/>
      <c r="H34" s="174"/>
      <c r="I34" s="177"/>
      <c r="J34" s="181"/>
      <c r="M34" s="1"/>
    </row>
    <row r="35" spans="1:14" ht="24" customHeight="1">
      <c r="A35" s="233"/>
      <c r="B35" s="234"/>
      <c r="C35" s="234"/>
      <c r="D35" s="234"/>
      <c r="E35" s="234"/>
      <c r="F35" s="235"/>
      <c r="G35" s="176"/>
      <c r="H35" s="174"/>
      <c r="I35" s="177"/>
      <c r="J35" s="181"/>
      <c r="M35" s="1"/>
    </row>
    <row r="36" spans="1:14" ht="24" customHeight="1">
      <c r="A36" s="233"/>
      <c r="B36" s="234"/>
      <c r="C36" s="234"/>
      <c r="D36" s="234"/>
      <c r="E36" s="234"/>
      <c r="F36" s="235"/>
      <c r="G36" s="176"/>
      <c r="H36" s="174"/>
      <c r="I36" s="177"/>
      <c r="J36" s="181"/>
      <c r="M36" s="1"/>
    </row>
    <row r="37" spans="1:14" ht="24" customHeight="1">
      <c r="A37" s="233"/>
      <c r="B37" s="234"/>
      <c r="C37" s="234"/>
      <c r="D37" s="234"/>
      <c r="E37" s="234"/>
      <c r="F37" s="235"/>
      <c r="G37" s="176"/>
      <c r="H37" s="174"/>
      <c r="I37" s="177"/>
      <c r="J37" s="181"/>
      <c r="M37" s="1"/>
    </row>
    <row r="38" spans="1:14" ht="24" customHeight="1">
      <c r="A38" s="233"/>
      <c r="B38" s="234"/>
      <c r="C38" s="234"/>
      <c r="D38" s="234"/>
      <c r="E38" s="234"/>
      <c r="F38" s="235"/>
      <c r="G38" s="175"/>
      <c r="H38" s="172"/>
      <c r="I38" s="182"/>
      <c r="M38" s="1"/>
    </row>
    <row r="39" spans="1:14" ht="24" customHeight="1" thickBot="1">
      <c r="A39" s="236"/>
      <c r="B39" s="237"/>
      <c r="C39" s="237"/>
      <c r="D39" s="237"/>
      <c r="E39" s="237"/>
      <c r="F39" s="238"/>
      <c r="G39" s="183"/>
      <c r="H39" s="184"/>
      <c r="I39" s="185"/>
      <c r="M39" s="1"/>
      <c r="N39" s="1" t="s">
        <v>86</v>
      </c>
    </row>
    <row r="40" spans="1:14" ht="24" customHeight="1" thickBot="1">
      <c r="M40" s="1"/>
      <c r="N40" s="1" t="s">
        <v>112</v>
      </c>
    </row>
    <row r="41" spans="1:14" ht="24" customHeight="1" thickBot="1">
      <c r="A41" s="225" t="s">
        <v>213</v>
      </c>
      <c r="B41" s="226"/>
      <c r="C41" s="226"/>
      <c r="D41" s="226"/>
      <c r="E41" s="226"/>
      <c r="F41" s="281"/>
      <c r="G41" s="225" t="s">
        <v>215</v>
      </c>
      <c r="H41" s="228"/>
      <c r="I41" s="229"/>
      <c r="M41" s="1"/>
      <c r="N41" s="1" t="s">
        <v>113</v>
      </c>
    </row>
    <row r="42" spans="1:14" ht="24" customHeight="1">
      <c r="A42" s="230"/>
      <c r="B42" s="231"/>
      <c r="C42" s="231"/>
      <c r="D42" s="231"/>
      <c r="E42" s="231"/>
      <c r="F42" s="232"/>
      <c r="G42" s="176"/>
      <c r="H42" s="174"/>
      <c r="I42" s="177"/>
      <c r="M42" s="1"/>
    </row>
    <row r="43" spans="1:14" ht="24" customHeight="1">
      <c r="A43" s="233"/>
      <c r="B43" s="234"/>
      <c r="C43" s="234"/>
      <c r="D43" s="234"/>
      <c r="E43" s="234"/>
      <c r="F43" s="235"/>
      <c r="G43" s="176"/>
      <c r="H43" s="174"/>
      <c r="I43" s="177"/>
      <c r="M43" s="1"/>
    </row>
    <row r="44" spans="1:14" ht="24" customHeight="1">
      <c r="A44" s="233"/>
      <c r="B44" s="234"/>
      <c r="C44" s="234"/>
      <c r="D44" s="234"/>
      <c r="E44" s="234"/>
      <c r="F44" s="235"/>
      <c r="G44" s="176"/>
      <c r="H44" s="174"/>
      <c r="I44" s="177"/>
      <c r="M44" s="1"/>
    </row>
    <row r="45" spans="1:14" ht="24" customHeight="1">
      <c r="A45" s="233"/>
      <c r="B45" s="234"/>
      <c r="C45" s="234"/>
      <c r="D45" s="234"/>
      <c r="E45" s="234"/>
      <c r="F45" s="235"/>
      <c r="G45" s="176"/>
      <c r="H45" s="174"/>
      <c r="I45" s="177"/>
      <c r="M45" s="1"/>
    </row>
    <row r="46" spans="1:14" ht="24" customHeight="1">
      <c r="A46" s="233"/>
      <c r="B46" s="234"/>
      <c r="C46" s="234"/>
      <c r="D46" s="234"/>
      <c r="E46" s="234"/>
      <c r="F46" s="235"/>
      <c r="G46" s="176"/>
      <c r="H46" s="174"/>
      <c r="I46" s="177"/>
      <c r="M46" s="1"/>
    </row>
    <row r="47" spans="1:14" ht="24" customHeight="1">
      <c r="A47" s="233"/>
      <c r="B47" s="234"/>
      <c r="C47" s="234"/>
      <c r="D47" s="234"/>
      <c r="E47" s="234"/>
      <c r="F47" s="235"/>
      <c r="G47" s="176"/>
      <c r="H47" s="174"/>
      <c r="I47" s="177"/>
      <c r="M47" s="1"/>
    </row>
    <row r="48" spans="1:14" ht="24" customHeight="1" thickBot="1">
      <c r="A48" s="236"/>
      <c r="B48" s="237"/>
      <c r="C48" s="237"/>
      <c r="D48" s="237"/>
      <c r="E48" s="237"/>
      <c r="F48" s="238"/>
      <c r="G48" s="186"/>
      <c r="H48" s="187"/>
      <c r="I48" s="188"/>
    </row>
    <row r="49" spans="1:9" ht="24" customHeight="1" thickBot="1">
      <c r="A49" s="225" t="s">
        <v>214</v>
      </c>
      <c r="B49" s="226"/>
      <c r="C49" s="226"/>
      <c r="D49" s="226"/>
      <c r="E49" s="226"/>
      <c r="F49" s="281"/>
      <c r="G49" s="225" t="s">
        <v>216</v>
      </c>
      <c r="H49" s="228"/>
      <c r="I49" s="229"/>
    </row>
    <row r="50" spans="1:9" ht="24" customHeight="1">
      <c r="A50" s="230"/>
      <c r="B50" s="231"/>
      <c r="C50" s="231"/>
      <c r="D50" s="231"/>
      <c r="E50" s="231"/>
      <c r="F50" s="232"/>
      <c r="G50" s="176"/>
      <c r="H50" s="174"/>
      <c r="I50" s="177"/>
    </row>
    <row r="51" spans="1:9" ht="24" customHeight="1">
      <c r="A51" s="233"/>
      <c r="B51" s="234"/>
      <c r="C51" s="234"/>
      <c r="D51" s="234"/>
      <c r="E51" s="234"/>
      <c r="F51" s="235"/>
      <c r="G51" s="176"/>
      <c r="H51" s="174"/>
      <c r="I51" s="177"/>
    </row>
    <row r="52" spans="1:9" ht="24" customHeight="1">
      <c r="A52" s="233"/>
      <c r="B52" s="234"/>
      <c r="C52" s="234"/>
      <c r="D52" s="234"/>
      <c r="E52" s="234"/>
      <c r="F52" s="235"/>
      <c r="G52" s="176"/>
      <c r="H52" s="174"/>
      <c r="I52" s="177"/>
    </row>
    <row r="53" spans="1:9" ht="24" customHeight="1">
      <c r="A53" s="233"/>
      <c r="B53" s="234"/>
      <c r="C53" s="234"/>
      <c r="D53" s="234"/>
      <c r="E53" s="234"/>
      <c r="F53" s="235"/>
      <c r="G53" s="176"/>
      <c r="H53" s="174"/>
      <c r="I53" s="177"/>
    </row>
    <row r="54" spans="1:9" ht="24" customHeight="1">
      <c r="A54" s="233"/>
      <c r="B54" s="234"/>
      <c r="C54" s="234"/>
      <c r="D54" s="234"/>
      <c r="E54" s="234"/>
      <c r="F54" s="235"/>
      <c r="G54" s="176"/>
      <c r="H54" s="174"/>
      <c r="I54" s="177"/>
    </row>
    <row r="55" spans="1:9" ht="24" customHeight="1">
      <c r="A55" s="233"/>
      <c r="B55" s="234"/>
      <c r="C55" s="234"/>
      <c r="D55" s="234"/>
      <c r="E55" s="234"/>
      <c r="F55" s="235"/>
      <c r="G55" s="175"/>
      <c r="H55" s="172"/>
      <c r="I55" s="182"/>
    </row>
    <row r="56" spans="1:9" ht="24" customHeight="1" thickBot="1">
      <c r="A56" s="236"/>
      <c r="B56" s="237"/>
      <c r="C56" s="237"/>
      <c r="D56" s="237"/>
      <c r="E56" s="237"/>
      <c r="F56" s="238"/>
      <c r="G56" s="183"/>
      <c r="H56" s="184"/>
      <c r="I56" s="185"/>
    </row>
  </sheetData>
  <mergeCells count="23">
    <mergeCell ref="A49:F49"/>
    <mergeCell ref="G49:I49"/>
    <mergeCell ref="A50:F56"/>
    <mergeCell ref="B20:L20"/>
    <mergeCell ref="G32:I32"/>
    <mergeCell ref="A33:F39"/>
    <mergeCell ref="A41:F41"/>
    <mergeCell ref="G41:I41"/>
    <mergeCell ref="A42:F48"/>
    <mergeCell ref="A21:J21"/>
    <mergeCell ref="A22:L22"/>
    <mergeCell ref="A23:L23"/>
    <mergeCell ref="A24:F24"/>
    <mergeCell ref="G24:I24"/>
    <mergeCell ref="A25:F31"/>
    <mergeCell ref="A32:F32"/>
    <mergeCell ref="A1:L1"/>
    <mergeCell ref="B5:D5"/>
    <mergeCell ref="F5:F6"/>
    <mergeCell ref="B6:D6"/>
    <mergeCell ref="B7:D7"/>
    <mergeCell ref="B3:C3"/>
    <mergeCell ref="A19:L19"/>
  </mergeCells>
  <phoneticPr fontId="3"/>
  <dataValidations count="1">
    <dataValidation type="list" allowBlank="1" showInputMessage="1" showErrorMessage="1" sqref="L10:L18" xr:uid="{00000000-0002-0000-0B00-000000000000}">
      <formula1>$N$39:$N$41</formula1>
    </dataValidation>
  </dataValidations>
  <printOptions horizontalCentered="1"/>
  <pageMargins left="0.25" right="0.25" top="0.75" bottom="0.75" header="0.3" footer="0.3"/>
  <pageSetup paperSize="9"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sheetPr>
  <dimension ref="A1:N59"/>
  <sheetViews>
    <sheetView view="pageBreakPreview" topLeftCell="A31" zoomScale="85" zoomScaleNormal="100" zoomScaleSheetLayoutView="85" workbookViewId="0">
      <selection activeCell="A43" sqref="A43:L43"/>
    </sheetView>
  </sheetViews>
  <sheetFormatPr defaultColWidth="8.75" defaultRowHeight="24" customHeight="1"/>
  <cols>
    <col min="1" max="1" width="5.875" style="1" bestFit="1" customWidth="1"/>
    <col min="2" max="2" width="9.375" style="1" customWidth="1"/>
    <col min="3" max="3" width="8.875" style="1" bestFit="1" customWidth="1"/>
    <col min="4" max="4" width="16.625" style="1" bestFit="1" customWidth="1"/>
    <col min="5" max="5" width="5.125" style="1" customWidth="1"/>
    <col min="6" max="6" width="4.75" style="1" bestFit="1" customWidth="1"/>
    <col min="7" max="7" width="8.75" style="1" bestFit="1" customWidth="1"/>
    <col min="8" max="8" width="33.625" style="1" customWidth="1"/>
    <col min="9" max="9" width="8.875" style="1" bestFit="1" customWidth="1"/>
    <col min="10" max="10" width="4.375" style="1" bestFit="1" customWidth="1"/>
    <col min="11" max="11" width="13.25" style="1" customWidth="1"/>
    <col min="12" max="12" width="7.375" style="1" bestFit="1" customWidth="1"/>
    <col min="13" max="13" width="10.75" style="31" bestFit="1" customWidth="1"/>
    <col min="14" max="14" width="12" style="1" bestFit="1" customWidth="1"/>
    <col min="15" max="16384" width="8.75" style="1"/>
  </cols>
  <sheetData>
    <row r="1" spans="1:14" ht="24" customHeight="1">
      <c r="A1" s="256" t="s">
        <v>93</v>
      </c>
      <c r="B1" s="256"/>
      <c r="C1" s="256"/>
      <c r="D1" s="256"/>
      <c r="E1" s="256"/>
      <c r="F1" s="256"/>
      <c r="G1" s="256"/>
      <c r="H1" s="256"/>
      <c r="I1" s="256"/>
      <c r="J1" s="256"/>
      <c r="K1" s="256"/>
      <c r="L1" s="256"/>
      <c r="M1" s="7">
        <f ca="1">TODAY()</f>
        <v>44695</v>
      </c>
    </row>
    <row r="2" spans="1:14" ht="24" customHeight="1">
      <c r="L2" s="31"/>
      <c r="M2" s="1"/>
    </row>
    <row r="3" spans="1:14" ht="24" customHeight="1">
      <c r="A3" s="67" t="s">
        <v>23</v>
      </c>
      <c r="B3" s="257" t="e">
        <f>#REF!</f>
        <v>#REF!</v>
      </c>
      <c r="C3" s="258"/>
      <c r="D3" s="117"/>
      <c r="G3" s="159" t="s">
        <v>191</v>
      </c>
      <c r="L3" s="31"/>
    </row>
    <row r="4" spans="1:14" ht="24" customHeight="1">
      <c r="L4" s="31"/>
    </row>
    <row r="5" spans="1:14" ht="24" customHeight="1">
      <c r="A5" s="67" t="s">
        <v>22</v>
      </c>
      <c r="B5" s="259" t="str">
        <f>【基本情報】!B4</f>
        <v>くまもん空手道連盟</v>
      </c>
      <c r="C5" s="260"/>
      <c r="D5" s="261"/>
      <c r="F5" s="262" t="s">
        <v>20</v>
      </c>
      <c r="G5" s="111" t="str">
        <f>【基本情報】!B7</f>
        <v>〒８00-0000</v>
      </c>
      <c r="H5" s="112"/>
      <c r="I5" s="44"/>
      <c r="J5" s="44"/>
      <c r="K5" s="25"/>
      <c r="L5" s="58"/>
      <c r="M5" s="58" t="s">
        <v>76</v>
      </c>
    </row>
    <row r="6" spans="1:14" ht="24" customHeight="1">
      <c r="A6" s="67" t="s">
        <v>8</v>
      </c>
      <c r="B6" s="259" t="str">
        <f>【基本情報】!B5</f>
        <v>くまもん道場</v>
      </c>
      <c r="C6" s="260"/>
      <c r="D6" s="261"/>
      <c r="F6" s="263"/>
      <c r="G6" s="113" t="str">
        <f>【基本情報】!B8</f>
        <v>くま市熊区小熊町５７０５－２</v>
      </c>
      <c r="H6" s="114"/>
      <c r="I6" s="45"/>
      <c r="J6" s="45"/>
      <c r="K6" s="42"/>
      <c r="L6" s="59"/>
      <c r="M6" s="145" t="s">
        <v>164</v>
      </c>
    </row>
    <row r="7" spans="1:14" ht="24" customHeight="1">
      <c r="A7" s="67" t="s">
        <v>6</v>
      </c>
      <c r="B7" s="259" t="str">
        <f>【基本情報】!B6</f>
        <v>くまもん</v>
      </c>
      <c r="C7" s="260"/>
      <c r="D7" s="261"/>
      <c r="F7" s="75" t="s">
        <v>21</v>
      </c>
      <c r="G7" s="111" t="str">
        <f>【基本情報】!B9</f>
        <v>090-3333-3333</v>
      </c>
      <c r="H7" s="112"/>
      <c r="I7" s="44"/>
      <c r="J7" s="44"/>
      <c r="K7" s="25"/>
      <c r="L7" s="60"/>
      <c r="M7" s="59" t="s">
        <v>70</v>
      </c>
    </row>
    <row r="8" spans="1:14" ht="24" customHeight="1">
      <c r="H8" s="279" t="s">
        <v>192</v>
      </c>
      <c r="I8" s="280"/>
      <c r="J8" s="280"/>
      <c r="K8" s="280"/>
      <c r="L8" s="25"/>
      <c r="M8" s="60" t="s">
        <v>73</v>
      </c>
      <c r="N8" s="31"/>
    </row>
    <row r="9" spans="1:14" ht="24" customHeight="1">
      <c r="A9" s="67" t="s">
        <v>0</v>
      </c>
      <c r="B9" s="68" t="s">
        <v>26</v>
      </c>
      <c r="C9" s="67" t="s" ph="1">
        <v>7</v>
      </c>
      <c r="D9" s="67" t="s">
        <v>2</v>
      </c>
      <c r="E9" s="67" t="s">
        <v>1</v>
      </c>
      <c r="F9" s="67" t="s">
        <v>3</v>
      </c>
      <c r="G9" s="67" t="s">
        <v>18</v>
      </c>
      <c r="H9" s="67" t="s">
        <v>4</v>
      </c>
      <c r="I9" s="68" t="s">
        <v>27</v>
      </c>
      <c r="J9" s="67" t="s">
        <v>123</v>
      </c>
      <c r="K9" s="67" t="s">
        <v>82</v>
      </c>
      <c r="L9" s="68" t="s">
        <v>35</v>
      </c>
      <c r="M9" s="60" t="s">
        <v>71</v>
      </c>
      <c r="N9" s="31"/>
    </row>
    <row r="10" spans="1:14" ht="24" customHeight="1">
      <c r="A10" s="67">
        <v>0</v>
      </c>
      <c r="B10" s="74" t="s">
        <v>19</v>
      </c>
      <c r="C10" s="69" t="s" ph="1">
        <v>28</v>
      </c>
      <c r="D10" s="70">
        <v>38528</v>
      </c>
      <c r="E10" s="69" t="s">
        <v>5</v>
      </c>
      <c r="F10" s="71">
        <f ca="1">DATEDIF(D10,$M$1,"Y")</f>
        <v>16</v>
      </c>
      <c r="G10" s="72" t="str">
        <f ca="1">CHOOSE(DATEDIF(D10,DATE(YEAR(TODAY())-(MONTH(TODAY())&lt;=3)*1,4,1),"Y")-2,"年少","年中","年長","小1","小2","小3","小4","小5","小6","中1","中2","中3","高1","高2","高3","大1","大2","大3","大4")</f>
        <v>高2</v>
      </c>
      <c r="H10" s="73" t="s">
        <v>37</v>
      </c>
      <c r="I10" s="69">
        <v>10004</v>
      </c>
      <c r="J10" s="69" t="s">
        <v>96</v>
      </c>
      <c r="K10" s="146">
        <v>39480</v>
      </c>
      <c r="L10" s="147" t="s">
        <v>111</v>
      </c>
      <c r="M10" s="60" t="s">
        <v>72</v>
      </c>
      <c r="N10" s="26"/>
    </row>
    <row r="11" spans="1:14" ht="24" customHeight="1">
      <c r="A11" s="36">
        <v>1</v>
      </c>
      <c r="B11" s="32"/>
      <c r="C11" s="2" ph="1"/>
      <c r="D11" s="24"/>
      <c r="E11" s="2"/>
      <c r="F11" s="6"/>
      <c r="G11" s="46"/>
      <c r="H11" s="3"/>
      <c r="I11" s="33"/>
      <c r="J11" s="2"/>
      <c r="K11" s="87"/>
      <c r="L11" s="35"/>
      <c r="M11" s="59" t="s">
        <v>74</v>
      </c>
    </row>
    <row r="12" spans="1:14" ht="24" customHeight="1">
      <c r="A12" s="36">
        <v>2</v>
      </c>
      <c r="B12" s="33"/>
      <c r="C12" s="2" ph="1"/>
      <c r="D12" s="24"/>
      <c r="E12" s="2"/>
      <c r="F12" s="6">
        <f t="shared" ref="F12" ca="1" si="0">DATEDIF(D12,$M$1,"Y")</f>
        <v>122</v>
      </c>
      <c r="G12" s="46" t="e">
        <f t="shared" ref="G12:G19" ca="1" si="1">CHOOSE(DATEDIF(D12,DATE(YEAR(TODAY())-(MONTH(TODAY())&lt;=3)*1,4,1),"Y")-2,"年少","年中","年長","小1","小2","小3","小4","小5","小6","中1","中2","中3","高1","高2","高3","大1","大2","大3","大4")</f>
        <v>#VALUE!</v>
      </c>
      <c r="H12" s="3"/>
      <c r="I12" s="33"/>
      <c r="J12" s="2"/>
      <c r="K12" s="2"/>
      <c r="L12" s="35"/>
      <c r="M12" s="59" t="s">
        <v>75</v>
      </c>
    </row>
    <row r="13" spans="1:14" ht="24" customHeight="1">
      <c r="A13" s="36">
        <v>3</v>
      </c>
      <c r="B13" s="33"/>
      <c r="C13" s="2" ph="1"/>
      <c r="D13" s="24"/>
      <c r="E13" s="2"/>
      <c r="F13" s="6">
        <f ca="1">DATEDIF(D13,$M$1,"Y")</f>
        <v>122</v>
      </c>
      <c r="G13" s="46" t="e">
        <f t="shared" ca="1" si="1"/>
        <v>#VALUE!</v>
      </c>
      <c r="H13" s="4"/>
      <c r="I13" s="33"/>
      <c r="J13" s="2"/>
      <c r="K13" s="2"/>
      <c r="L13" s="2"/>
      <c r="M13" s="1"/>
    </row>
    <row r="14" spans="1:14" ht="24" customHeight="1">
      <c r="A14" s="36">
        <v>4</v>
      </c>
      <c r="B14" s="33"/>
      <c r="C14" s="2" ph="1"/>
      <c r="D14" s="24"/>
      <c r="E14" s="2"/>
      <c r="F14" s="6">
        <f t="shared" ref="F14:F19" ca="1" si="2">DATEDIF(D14,$M$1,"Y")</f>
        <v>122</v>
      </c>
      <c r="G14" s="46" t="e">
        <f t="shared" ca="1" si="1"/>
        <v>#VALUE!</v>
      </c>
      <c r="H14" s="4"/>
      <c r="I14" s="33"/>
      <c r="J14" s="2"/>
      <c r="K14" s="2"/>
      <c r="L14" s="2"/>
      <c r="M14" s="144" t="s">
        <v>129</v>
      </c>
    </row>
    <row r="15" spans="1:14" ht="24" customHeight="1">
      <c r="A15" s="36">
        <v>5</v>
      </c>
      <c r="B15" s="34"/>
      <c r="C15" s="5"/>
      <c r="D15" s="24"/>
      <c r="E15" s="5"/>
      <c r="F15" s="6">
        <f t="shared" ca="1" si="2"/>
        <v>122</v>
      </c>
      <c r="G15" s="46" t="e">
        <f t="shared" ca="1" si="1"/>
        <v>#VALUE!</v>
      </c>
      <c r="H15" s="5"/>
      <c r="I15" s="34"/>
      <c r="J15" s="5"/>
      <c r="K15" s="5"/>
      <c r="L15" s="5"/>
      <c r="M15" s="1"/>
    </row>
    <row r="16" spans="1:14" ht="24" customHeight="1">
      <c r="A16" s="36">
        <v>6</v>
      </c>
      <c r="B16" s="34"/>
      <c r="C16" s="5"/>
      <c r="D16" s="24"/>
      <c r="E16" s="5"/>
      <c r="F16" s="6">
        <f t="shared" ca="1" si="2"/>
        <v>122</v>
      </c>
      <c r="G16" s="46" t="e">
        <f t="shared" ca="1" si="1"/>
        <v>#VALUE!</v>
      </c>
      <c r="H16" s="5"/>
      <c r="I16" s="34"/>
      <c r="J16" s="5"/>
      <c r="K16" s="5"/>
      <c r="L16" s="5"/>
      <c r="M16" s="59" t="s">
        <v>88</v>
      </c>
    </row>
    <row r="17" spans="1:14" ht="24" customHeight="1">
      <c r="A17" s="36">
        <v>7</v>
      </c>
      <c r="B17" s="34"/>
      <c r="C17" s="5"/>
      <c r="D17" s="24"/>
      <c r="E17" s="5"/>
      <c r="F17" s="6">
        <f t="shared" ca="1" si="2"/>
        <v>122</v>
      </c>
      <c r="G17" s="46" t="e">
        <f t="shared" ca="1" si="1"/>
        <v>#VALUE!</v>
      </c>
      <c r="H17" s="5"/>
      <c r="I17" s="34"/>
      <c r="J17" s="5"/>
      <c r="K17" s="5"/>
      <c r="L17" s="5"/>
      <c r="M17" s="115" t="s">
        <v>114</v>
      </c>
    </row>
    <row r="18" spans="1:14" s="31" customFormat="1" ht="24" customHeight="1">
      <c r="A18" s="36">
        <v>8</v>
      </c>
      <c r="B18" s="34"/>
      <c r="C18" s="5"/>
      <c r="D18" s="24"/>
      <c r="E18" s="5"/>
      <c r="F18" s="6">
        <f t="shared" ca="1" si="2"/>
        <v>122</v>
      </c>
      <c r="G18" s="46" t="e">
        <f t="shared" ca="1" si="1"/>
        <v>#VALUE!</v>
      </c>
      <c r="H18" s="5"/>
      <c r="I18" s="34"/>
      <c r="J18" s="5"/>
      <c r="K18" s="5"/>
      <c r="L18" s="5"/>
      <c r="M18" s="116" t="s">
        <v>110</v>
      </c>
      <c r="N18" s="1"/>
    </row>
    <row r="19" spans="1:14" s="31" customFormat="1" ht="24" customHeight="1">
      <c r="A19" s="36">
        <v>9</v>
      </c>
      <c r="B19" s="34"/>
      <c r="C19" s="5"/>
      <c r="D19" s="24"/>
      <c r="E19" s="5"/>
      <c r="F19" s="6">
        <f t="shared" ca="1" si="2"/>
        <v>122</v>
      </c>
      <c r="G19" s="46" t="e">
        <f t="shared" ca="1" si="1"/>
        <v>#VALUE!</v>
      </c>
      <c r="H19" s="5"/>
      <c r="I19" s="34"/>
      <c r="J19" s="5"/>
      <c r="K19" s="5"/>
      <c r="L19" s="5"/>
      <c r="N19" s="1"/>
    </row>
    <row r="20" spans="1:14" s="31" customFormat="1" ht="24" customHeight="1">
      <c r="A20" s="285" t="s">
        <v>230</v>
      </c>
      <c r="B20" s="286"/>
      <c r="C20" s="286"/>
      <c r="D20" s="286"/>
      <c r="E20" s="286"/>
      <c r="F20" s="286"/>
      <c r="G20" s="286"/>
      <c r="H20" s="286"/>
      <c r="I20" s="286"/>
      <c r="J20" s="286"/>
      <c r="K20" s="286"/>
      <c r="L20" s="286"/>
      <c r="N20" s="1"/>
    </row>
    <row r="21" spans="1:14" s="31" customFormat="1" ht="24" customHeight="1">
      <c r="A21" s="265"/>
      <c r="B21" s="265"/>
      <c r="C21" s="265"/>
      <c r="D21" s="265"/>
      <c r="E21" s="265"/>
      <c r="F21" s="265"/>
      <c r="G21" s="265"/>
      <c r="H21" s="265"/>
      <c r="I21" s="265"/>
      <c r="J21" s="265"/>
      <c r="K21" s="1"/>
      <c r="L21" s="1"/>
      <c r="M21" s="59" t="s">
        <v>80</v>
      </c>
      <c r="N21" s="1"/>
    </row>
    <row r="22" spans="1:14" s="31" customFormat="1" ht="24" customHeight="1">
      <c r="A22" s="266" t="s">
        <v>179</v>
      </c>
      <c r="B22" s="267"/>
      <c r="C22" s="267"/>
      <c r="D22" s="267"/>
      <c r="E22" s="267"/>
      <c r="F22" s="267"/>
      <c r="G22" s="267"/>
      <c r="H22" s="267"/>
      <c r="I22" s="267"/>
      <c r="J22" s="267"/>
      <c r="K22" s="267"/>
      <c r="L22" s="267"/>
      <c r="M22" s="59" t="s">
        <v>81</v>
      </c>
      <c r="N22" s="1"/>
    </row>
    <row r="23" spans="1:14" s="31" customFormat="1" ht="24" customHeight="1" thickBot="1">
      <c r="A23" s="254" t="s">
        <v>56</v>
      </c>
      <c r="B23" s="255"/>
      <c r="C23" s="255"/>
      <c r="D23" s="255"/>
      <c r="E23" s="255"/>
      <c r="F23" s="255"/>
      <c r="G23" s="255"/>
      <c r="H23" s="255"/>
      <c r="I23" s="255"/>
      <c r="J23" s="255"/>
      <c r="K23" s="255"/>
      <c r="L23" s="255"/>
      <c r="M23" s="63"/>
      <c r="N23" s="1"/>
    </row>
    <row r="24" spans="1:14" ht="24" customHeight="1" thickBot="1">
      <c r="A24" s="225" t="s">
        <v>213</v>
      </c>
      <c r="B24" s="226"/>
      <c r="C24" s="226"/>
      <c r="D24" s="226"/>
      <c r="E24" s="226"/>
      <c r="F24" s="281"/>
      <c r="G24" s="225" t="s">
        <v>215</v>
      </c>
      <c r="H24" s="228"/>
      <c r="I24" s="229"/>
      <c r="J24" s="181"/>
      <c r="K24" s="180"/>
      <c r="L24" s="54"/>
      <c r="M24" s="155" t="s">
        <v>220</v>
      </c>
    </row>
    <row r="25" spans="1:14" ht="24" customHeight="1">
      <c r="A25" s="230"/>
      <c r="B25" s="231"/>
      <c r="C25" s="231"/>
      <c r="D25" s="231"/>
      <c r="E25" s="231"/>
      <c r="F25" s="232"/>
      <c r="G25" s="176"/>
      <c r="H25" s="174"/>
      <c r="I25" s="177"/>
      <c r="J25" s="181"/>
      <c r="K25" s="180"/>
      <c r="L25" s="54"/>
      <c r="M25" s="157" t="s">
        <v>221</v>
      </c>
    </row>
    <row r="26" spans="1:14" ht="24" customHeight="1">
      <c r="A26" s="233"/>
      <c r="B26" s="234"/>
      <c r="C26" s="234"/>
      <c r="D26" s="234"/>
      <c r="E26" s="234"/>
      <c r="F26" s="235"/>
      <c r="G26" s="176"/>
      <c r="H26" s="174"/>
      <c r="I26" s="177"/>
      <c r="J26" s="181"/>
      <c r="M26" s="157" t="s">
        <v>222</v>
      </c>
    </row>
    <row r="27" spans="1:14" ht="24" customHeight="1">
      <c r="A27" s="233"/>
      <c r="B27" s="234"/>
      <c r="C27" s="234"/>
      <c r="D27" s="234"/>
      <c r="E27" s="234"/>
      <c r="F27" s="235"/>
      <c r="G27" s="176"/>
      <c r="H27" s="174"/>
      <c r="I27" s="177"/>
      <c r="J27" s="181"/>
      <c r="M27" s="157" t="s">
        <v>175</v>
      </c>
    </row>
    <row r="28" spans="1:14" ht="24" customHeight="1">
      <c r="A28" s="233"/>
      <c r="B28" s="234"/>
      <c r="C28" s="234"/>
      <c r="D28" s="234"/>
      <c r="E28" s="234"/>
      <c r="F28" s="235"/>
      <c r="G28" s="176"/>
      <c r="H28" s="174"/>
      <c r="I28" s="177"/>
      <c r="J28" s="181"/>
      <c r="M28" s="62"/>
    </row>
    <row r="29" spans="1:14" ht="24" customHeight="1">
      <c r="A29" s="233"/>
      <c r="B29" s="234"/>
      <c r="C29" s="234"/>
      <c r="D29" s="234"/>
      <c r="E29" s="234"/>
      <c r="F29" s="235"/>
      <c r="G29" s="176"/>
      <c r="H29" s="174"/>
      <c r="I29" s="177"/>
      <c r="J29" s="181"/>
      <c r="M29" s="60" t="s">
        <v>78</v>
      </c>
    </row>
    <row r="30" spans="1:14" ht="24" customHeight="1">
      <c r="A30" s="233"/>
      <c r="B30" s="234"/>
      <c r="C30" s="234"/>
      <c r="D30" s="234"/>
      <c r="E30" s="234"/>
      <c r="F30" s="235"/>
      <c r="G30" s="176"/>
      <c r="H30" s="174"/>
      <c r="I30" s="177"/>
      <c r="J30" s="181"/>
      <c r="M30" s="59" t="s">
        <v>79</v>
      </c>
    </row>
    <row r="31" spans="1:14" ht="24" customHeight="1" thickBot="1">
      <c r="A31" s="236"/>
      <c r="B31" s="237"/>
      <c r="C31" s="237"/>
      <c r="D31" s="237"/>
      <c r="E31" s="237"/>
      <c r="F31" s="238"/>
      <c r="G31" s="186"/>
      <c r="H31" s="187"/>
      <c r="I31" s="188"/>
      <c r="J31" s="181"/>
      <c r="M31" s="151" t="s">
        <v>171</v>
      </c>
    </row>
    <row r="32" spans="1:14" ht="24" customHeight="1" thickBot="1">
      <c r="A32" s="225" t="s">
        <v>214</v>
      </c>
      <c r="B32" s="226"/>
      <c r="C32" s="226"/>
      <c r="D32" s="226"/>
      <c r="E32" s="226"/>
      <c r="F32" s="281"/>
      <c r="G32" s="225" t="s">
        <v>216</v>
      </c>
      <c r="H32" s="228"/>
      <c r="I32" s="229"/>
      <c r="J32" s="181"/>
      <c r="M32" s="151" t="s">
        <v>118</v>
      </c>
    </row>
    <row r="33" spans="1:14" ht="24" customHeight="1">
      <c r="A33" s="230"/>
      <c r="B33" s="231"/>
      <c r="C33" s="231"/>
      <c r="D33" s="231"/>
      <c r="E33" s="231"/>
      <c r="F33" s="232"/>
      <c r="G33" s="176"/>
      <c r="H33" s="174"/>
      <c r="I33" s="177"/>
      <c r="J33" s="181"/>
      <c r="M33" s="1"/>
    </row>
    <row r="34" spans="1:14" ht="24" customHeight="1">
      <c r="A34" s="233"/>
      <c r="B34" s="234"/>
      <c r="C34" s="234"/>
      <c r="D34" s="234"/>
      <c r="E34" s="234"/>
      <c r="F34" s="235"/>
      <c r="G34" s="176"/>
      <c r="H34" s="174"/>
      <c r="I34" s="177"/>
      <c r="J34" s="181"/>
      <c r="M34" s="1"/>
    </row>
    <row r="35" spans="1:14" ht="24" customHeight="1">
      <c r="A35" s="233"/>
      <c r="B35" s="234"/>
      <c r="C35" s="234"/>
      <c r="D35" s="234"/>
      <c r="E35" s="234"/>
      <c r="F35" s="235"/>
      <c r="G35" s="176"/>
      <c r="H35" s="174"/>
      <c r="I35" s="177"/>
      <c r="J35" s="181"/>
      <c r="M35" s="1"/>
    </row>
    <row r="36" spans="1:14" ht="24" customHeight="1">
      <c r="A36" s="233"/>
      <c r="B36" s="234"/>
      <c r="C36" s="234"/>
      <c r="D36" s="234"/>
      <c r="E36" s="234"/>
      <c r="F36" s="235"/>
      <c r="G36" s="176"/>
      <c r="H36" s="174"/>
      <c r="I36" s="177"/>
      <c r="J36" s="181"/>
      <c r="M36" s="1"/>
    </row>
    <row r="37" spans="1:14" ht="24" customHeight="1">
      <c r="A37" s="233"/>
      <c r="B37" s="234"/>
      <c r="C37" s="234"/>
      <c r="D37" s="234"/>
      <c r="E37" s="234"/>
      <c r="F37" s="235"/>
      <c r="G37" s="176"/>
      <c r="H37" s="174"/>
      <c r="I37" s="177"/>
      <c r="J37" s="181"/>
      <c r="M37" s="1"/>
    </row>
    <row r="38" spans="1:14" ht="24" customHeight="1">
      <c r="A38" s="233"/>
      <c r="B38" s="234"/>
      <c r="C38" s="234"/>
      <c r="D38" s="234"/>
      <c r="E38" s="234"/>
      <c r="F38" s="235"/>
      <c r="G38" s="175"/>
      <c r="H38" s="172"/>
      <c r="I38" s="182"/>
      <c r="J38" s="181"/>
      <c r="M38" s="1"/>
    </row>
    <row r="39" spans="1:14" ht="24" customHeight="1" thickBot="1">
      <c r="A39" s="236"/>
      <c r="B39" s="237"/>
      <c r="C39" s="237"/>
      <c r="D39" s="237"/>
      <c r="E39" s="237"/>
      <c r="F39" s="238"/>
      <c r="G39" s="183"/>
      <c r="H39" s="184"/>
      <c r="I39" s="185"/>
      <c r="J39" s="181"/>
      <c r="M39" s="1"/>
    </row>
    <row r="40" spans="1:14" ht="24" customHeight="1">
      <c r="M40" s="1"/>
    </row>
    <row r="41" spans="1:14" ht="24" customHeight="1">
      <c r="M41" s="1"/>
      <c r="N41" s="1" t="s">
        <v>86</v>
      </c>
    </row>
    <row r="42" spans="1:14" ht="24" customHeight="1">
      <c r="A42" s="283" t="s">
        <v>185</v>
      </c>
      <c r="B42" s="284"/>
      <c r="C42" s="284"/>
      <c r="D42" s="284"/>
      <c r="E42" s="284"/>
      <c r="F42" s="284"/>
      <c r="G42" s="284"/>
      <c r="H42" s="284"/>
      <c r="I42" s="284"/>
      <c r="J42" s="284"/>
      <c r="K42" s="284"/>
      <c r="L42" s="284"/>
      <c r="M42" s="63"/>
      <c r="N42" s="1" t="s">
        <v>111</v>
      </c>
    </row>
    <row r="43" spans="1:14" ht="24" customHeight="1" thickBot="1">
      <c r="A43" s="254"/>
      <c r="B43" s="287"/>
      <c r="C43" s="287"/>
      <c r="D43" s="287"/>
      <c r="E43" s="287"/>
      <c r="F43" s="287"/>
      <c r="G43" s="287"/>
      <c r="H43" s="287"/>
      <c r="I43" s="287"/>
      <c r="J43" s="287"/>
      <c r="K43" s="287"/>
      <c r="L43" s="287"/>
      <c r="M43" s="64"/>
      <c r="N43" s="1" t="s">
        <v>87</v>
      </c>
    </row>
    <row r="44" spans="1:14" ht="24" customHeight="1" thickBot="1">
      <c r="A44" s="225" t="s">
        <v>223</v>
      </c>
      <c r="B44" s="226"/>
      <c r="C44" s="226"/>
      <c r="D44" s="226"/>
      <c r="E44" s="226"/>
      <c r="F44" s="226"/>
      <c r="G44" s="227" t="s">
        <v>224</v>
      </c>
      <c r="H44" s="228"/>
      <c r="I44" s="228"/>
      <c r="J44" s="229"/>
      <c r="M44" s="1"/>
      <c r="N44" s="1" t="s">
        <v>112</v>
      </c>
    </row>
    <row r="45" spans="1:14" ht="24" customHeight="1">
      <c r="A45" s="230"/>
      <c r="B45" s="231"/>
      <c r="C45" s="231"/>
      <c r="D45" s="231"/>
      <c r="E45" s="231"/>
      <c r="F45" s="232"/>
      <c r="G45" s="239"/>
      <c r="H45" s="240"/>
      <c r="I45" s="240"/>
      <c r="J45" s="241"/>
      <c r="M45" s="1"/>
      <c r="N45" s="1" t="s">
        <v>113</v>
      </c>
    </row>
    <row r="46" spans="1:14" ht="24" customHeight="1">
      <c r="A46" s="233"/>
      <c r="B46" s="234"/>
      <c r="C46" s="234"/>
      <c r="D46" s="234"/>
      <c r="E46" s="234"/>
      <c r="F46" s="235"/>
      <c r="G46" s="242"/>
      <c r="H46" s="243"/>
      <c r="I46" s="243"/>
      <c r="J46" s="244"/>
      <c r="M46" s="1"/>
    </row>
    <row r="47" spans="1:14" ht="24" customHeight="1">
      <c r="A47" s="233"/>
      <c r="B47" s="234"/>
      <c r="C47" s="234"/>
      <c r="D47" s="234"/>
      <c r="E47" s="234"/>
      <c r="F47" s="235"/>
      <c r="G47" s="242"/>
      <c r="H47" s="243"/>
      <c r="I47" s="243"/>
      <c r="J47" s="244"/>
      <c r="M47" s="1"/>
    </row>
    <row r="48" spans="1:14" ht="24" customHeight="1">
      <c r="A48" s="233"/>
      <c r="B48" s="234"/>
      <c r="C48" s="234"/>
      <c r="D48" s="234"/>
      <c r="E48" s="234"/>
      <c r="F48" s="235"/>
      <c r="G48" s="242"/>
      <c r="H48" s="243"/>
      <c r="I48" s="243"/>
      <c r="J48" s="244"/>
      <c r="M48" s="1"/>
    </row>
    <row r="49" spans="1:13" ht="24" customHeight="1">
      <c r="A49" s="233"/>
      <c r="B49" s="234"/>
      <c r="C49" s="234"/>
      <c r="D49" s="234"/>
      <c r="E49" s="234"/>
      <c r="F49" s="235"/>
      <c r="G49" s="242"/>
      <c r="H49" s="243"/>
      <c r="I49" s="243"/>
      <c r="J49" s="244"/>
      <c r="M49" s="1"/>
    </row>
    <row r="50" spans="1:13" ht="24" customHeight="1">
      <c r="A50" s="233"/>
      <c r="B50" s="234"/>
      <c r="C50" s="234"/>
      <c r="D50" s="234"/>
      <c r="E50" s="234"/>
      <c r="F50" s="235"/>
      <c r="G50" s="242"/>
      <c r="H50" s="243"/>
      <c r="I50" s="243"/>
      <c r="J50" s="244"/>
      <c r="M50" s="1"/>
    </row>
    <row r="51" spans="1:13" ht="24" customHeight="1" thickBot="1">
      <c r="A51" s="236"/>
      <c r="B51" s="237"/>
      <c r="C51" s="237"/>
      <c r="D51" s="237"/>
      <c r="E51" s="237"/>
      <c r="F51" s="238"/>
      <c r="G51" s="245"/>
      <c r="H51" s="246"/>
      <c r="I51" s="246"/>
      <c r="J51" s="247"/>
      <c r="M51" s="1"/>
    </row>
    <row r="52" spans="1:13" ht="24" customHeight="1" thickBot="1">
      <c r="A52" s="225" t="s">
        <v>225</v>
      </c>
      <c r="B52" s="226"/>
      <c r="C52" s="226"/>
      <c r="D52" s="226"/>
      <c r="E52" s="226"/>
      <c r="F52" s="226"/>
      <c r="G52" s="227" t="s">
        <v>226</v>
      </c>
      <c r="H52" s="228"/>
      <c r="I52" s="228"/>
      <c r="J52" s="229"/>
    </row>
    <row r="53" spans="1:13" ht="24" customHeight="1">
      <c r="A53" s="197"/>
      <c r="B53" s="198"/>
      <c r="C53" s="198"/>
      <c r="D53" s="198"/>
      <c r="E53" s="198"/>
      <c r="F53" s="198"/>
      <c r="G53" s="199"/>
      <c r="H53" s="200"/>
      <c r="I53" s="200"/>
      <c r="J53" s="201"/>
    </row>
    <row r="54" spans="1:13" ht="24" customHeight="1">
      <c r="A54" s="197"/>
      <c r="B54" s="198"/>
      <c r="C54" s="198"/>
      <c r="D54" s="198"/>
      <c r="E54" s="198"/>
      <c r="F54" s="198"/>
      <c r="G54" s="199"/>
      <c r="H54" s="200"/>
      <c r="I54" s="200"/>
      <c r="J54" s="201"/>
    </row>
    <row r="55" spans="1:13" ht="24" customHeight="1">
      <c r="A55" s="197"/>
      <c r="B55" s="198"/>
      <c r="C55" s="198"/>
      <c r="D55" s="198"/>
      <c r="E55" s="198"/>
      <c r="F55" s="198"/>
      <c r="G55" s="199"/>
      <c r="H55" s="200"/>
      <c r="I55" s="200"/>
      <c r="J55" s="201"/>
    </row>
    <row r="56" spans="1:13" ht="24" customHeight="1">
      <c r="A56" s="197"/>
      <c r="B56" s="198"/>
      <c r="C56" s="198"/>
      <c r="D56" s="198"/>
      <c r="E56" s="198"/>
      <c r="F56" s="198"/>
      <c r="G56" s="199"/>
      <c r="H56" s="200"/>
      <c r="I56" s="200"/>
      <c r="J56" s="201"/>
    </row>
    <row r="57" spans="1:13" ht="24" customHeight="1">
      <c r="A57" s="197"/>
      <c r="B57" s="198"/>
      <c r="C57" s="198"/>
      <c r="D57" s="198"/>
      <c r="E57" s="198"/>
      <c r="F57" s="198"/>
      <c r="G57" s="199"/>
      <c r="H57" s="200"/>
      <c r="I57" s="200"/>
      <c r="J57" s="201"/>
    </row>
    <row r="58" spans="1:13" ht="24" customHeight="1">
      <c r="A58" s="197"/>
      <c r="B58" s="198"/>
      <c r="C58" s="198"/>
      <c r="D58" s="198"/>
      <c r="E58" s="198"/>
      <c r="F58" s="198"/>
      <c r="G58" s="199"/>
      <c r="H58" s="200"/>
      <c r="I58" s="200"/>
      <c r="J58" s="201"/>
    </row>
    <row r="59" spans="1:13" ht="24" customHeight="1" thickBot="1">
      <c r="A59" s="202"/>
      <c r="B59" s="203"/>
      <c r="C59" s="203"/>
      <c r="D59" s="203"/>
      <c r="E59" s="203"/>
      <c r="F59" s="203"/>
      <c r="G59" s="204"/>
      <c r="H59" s="205"/>
      <c r="I59" s="205"/>
      <c r="J59" s="206"/>
    </row>
  </sheetData>
  <mergeCells count="25">
    <mergeCell ref="A45:F51"/>
    <mergeCell ref="G45:J51"/>
    <mergeCell ref="A52:F52"/>
    <mergeCell ref="G52:J52"/>
    <mergeCell ref="A32:F32"/>
    <mergeCell ref="G32:I32"/>
    <mergeCell ref="A33:F39"/>
    <mergeCell ref="A44:F44"/>
    <mergeCell ref="G44:J44"/>
    <mergeCell ref="A43:L43"/>
    <mergeCell ref="A1:L1"/>
    <mergeCell ref="B3:C3"/>
    <mergeCell ref="F5:F6"/>
    <mergeCell ref="A21:J21"/>
    <mergeCell ref="A22:L22"/>
    <mergeCell ref="A20:L20"/>
    <mergeCell ref="A23:L23"/>
    <mergeCell ref="A42:L42"/>
    <mergeCell ref="B5:D5"/>
    <mergeCell ref="B6:D6"/>
    <mergeCell ref="B7:D7"/>
    <mergeCell ref="H8:K8"/>
    <mergeCell ref="A24:F24"/>
    <mergeCell ref="G24:I24"/>
    <mergeCell ref="A25:F31"/>
  </mergeCells>
  <phoneticPr fontId="3"/>
  <dataValidations count="1">
    <dataValidation type="list" allowBlank="1" showInputMessage="1" showErrorMessage="1" sqref="L10:L19" xr:uid="{00000000-0002-0000-0D00-000000000000}">
      <formula1>$N$41:$N$45</formula1>
    </dataValidation>
  </dataValidations>
  <printOptions horizontalCentered="1"/>
  <pageMargins left="0.25" right="0.25" top="0.75" bottom="0.75" header="0.3" footer="0.3"/>
  <pageSetup paperSize="9"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70C0"/>
  </sheetPr>
  <dimension ref="A1:N58"/>
  <sheetViews>
    <sheetView view="pageBreakPreview" topLeftCell="A13" zoomScale="85" zoomScaleNormal="100" zoomScaleSheetLayoutView="85" workbookViewId="0">
      <selection activeCell="A23" sqref="A23:L23"/>
    </sheetView>
  </sheetViews>
  <sheetFormatPr defaultColWidth="8.75" defaultRowHeight="24" customHeight="1"/>
  <cols>
    <col min="1" max="1" width="5.875" style="1" bestFit="1" customWidth="1"/>
    <col min="2" max="2" width="9.375" style="1" customWidth="1"/>
    <col min="3" max="3" width="8.875" style="1" bestFit="1" customWidth="1"/>
    <col min="4" max="4" width="16.625" style="1" bestFit="1" customWidth="1"/>
    <col min="5" max="5" width="5.125" style="1" customWidth="1"/>
    <col min="6" max="6" width="4.75" style="1" bestFit="1" customWidth="1"/>
    <col min="7" max="7" width="8.75" style="1" bestFit="1" customWidth="1"/>
    <col min="8" max="8" width="33.625" style="1" customWidth="1"/>
    <col min="9" max="9" width="8.875" style="1" bestFit="1" customWidth="1"/>
    <col min="10" max="10" width="4.375" style="1" bestFit="1" customWidth="1"/>
    <col min="11" max="11" width="13.875" style="1" customWidth="1"/>
    <col min="12" max="12" width="7.375" style="1" bestFit="1" customWidth="1"/>
    <col min="13" max="13" width="10.75" style="31" bestFit="1" customWidth="1"/>
    <col min="14" max="14" width="12" style="1" bestFit="1" customWidth="1"/>
    <col min="15" max="16384" width="8.75" style="1"/>
  </cols>
  <sheetData>
    <row r="1" spans="1:14" ht="24" customHeight="1">
      <c r="A1" s="256" t="s">
        <v>115</v>
      </c>
      <c r="B1" s="256"/>
      <c r="C1" s="256"/>
      <c r="D1" s="256"/>
      <c r="E1" s="256"/>
      <c r="F1" s="256"/>
      <c r="G1" s="256"/>
      <c r="H1" s="256"/>
      <c r="I1" s="256"/>
      <c r="J1" s="256"/>
      <c r="K1" s="256"/>
      <c r="L1" s="256"/>
      <c r="M1" s="7">
        <f ca="1">TODAY()</f>
        <v>44695</v>
      </c>
    </row>
    <row r="2" spans="1:14" ht="24" customHeight="1">
      <c r="L2" s="31"/>
      <c r="M2" s="1"/>
    </row>
    <row r="3" spans="1:14" ht="24" customHeight="1">
      <c r="A3" s="67" t="s">
        <v>23</v>
      </c>
      <c r="B3" s="257" t="e">
        <f>#REF!</f>
        <v>#REF!</v>
      </c>
      <c r="C3" s="258"/>
      <c r="D3" s="117"/>
      <c r="G3" s="159" t="s">
        <v>191</v>
      </c>
      <c r="L3" s="31"/>
    </row>
    <row r="4" spans="1:14" ht="24" customHeight="1">
      <c r="L4" s="31"/>
    </row>
    <row r="5" spans="1:14" ht="24" customHeight="1">
      <c r="A5" s="67" t="s">
        <v>22</v>
      </c>
      <c r="B5" s="259" t="str">
        <f>【基本情報】!B4</f>
        <v>くまもん空手道連盟</v>
      </c>
      <c r="C5" s="260"/>
      <c r="D5" s="261"/>
      <c r="F5" s="262" t="s">
        <v>20</v>
      </c>
      <c r="G5" s="111" t="str">
        <f>【基本情報】!B7</f>
        <v>〒８00-0000</v>
      </c>
      <c r="H5" s="112"/>
      <c r="I5" s="44"/>
      <c r="J5" s="44"/>
      <c r="K5" s="25"/>
      <c r="L5" s="58"/>
      <c r="M5" s="58" t="s">
        <v>76</v>
      </c>
    </row>
    <row r="6" spans="1:14" ht="24" customHeight="1">
      <c r="A6" s="67" t="s">
        <v>8</v>
      </c>
      <c r="B6" s="259" t="str">
        <f>【基本情報】!B5</f>
        <v>くまもん道場</v>
      </c>
      <c r="C6" s="260"/>
      <c r="D6" s="261"/>
      <c r="F6" s="263"/>
      <c r="G6" s="113" t="str">
        <f>【基本情報】!B8</f>
        <v>くま市熊区小熊町５７０５－２</v>
      </c>
      <c r="H6" s="114"/>
      <c r="I6" s="45"/>
      <c r="J6" s="45"/>
      <c r="K6" s="42"/>
      <c r="L6" s="59"/>
      <c r="M6" s="145" t="s">
        <v>164</v>
      </c>
    </row>
    <row r="7" spans="1:14" ht="24" customHeight="1">
      <c r="A7" s="67" t="s">
        <v>6</v>
      </c>
      <c r="B7" s="259" t="str">
        <f>【基本情報】!B6</f>
        <v>くまもん</v>
      </c>
      <c r="C7" s="260"/>
      <c r="D7" s="261"/>
      <c r="F7" s="88" t="s">
        <v>21</v>
      </c>
      <c r="G7" s="111" t="str">
        <f>【基本情報】!B9</f>
        <v>090-3333-3333</v>
      </c>
      <c r="H7" s="112"/>
      <c r="I7" s="44"/>
      <c r="J7" s="44"/>
      <c r="K7" s="25"/>
      <c r="L7" s="60"/>
      <c r="M7" s="59" t="s">
        <v>70</v>
      </c>
    </row>
    <row r="8" spans="1:14" ht="24" customHeight="1">
      <c r="H8" s="288"/>
      <c r="I8" s="288"/>
      <c r="J8" s="288"/>
      <c r="K8" s="288"/>
      <c r="L8" s="25"/>
      <c r="M8" s="60" t="s">
        <v>73</v>
      </c>
      <c r="N8" s="31"/>
    </row>
    <row r="9" spans="1:14" ht="24" customHeight="1">
      <c r="A9" s="67" t="s">
        <v>0</v>
      </c>
      <c r="B9" s="68" t="s">
        <v>26</v>
      </c>
      <c r="C9" s="67" t="s" ph="1">
        <v>7</v>
      </c>
      <c r="D9" s="67" t="s">
        <v>2</v>
      </c>
      <c r="E9" s="67" t="s">
        <v>1</v>
      </c>
      <c r="F9" s="67" t="s">
        <v>3</v>
      </c>
      <c r="G9" s="67" t="s">
        <v>18</v>
      </c>
      <c r="H9" s="67" t="s">
        <v>4</v>
      </c>
      <c r="I9" s="68" t="s">
        <v>27</v>
      </c>
      <c r="J9" s="67" t="s">
        <v>33</v>
      </c>
      <c r="K9" s="67" t="s">
        <v>82</v>
      </c>
      <c r="L9" s="68" t="s">
        <v>35</v>
      </c>
      <c r="M9" s="60" t="s">
        <v>71</v>
      </c>
      <c r="N9" s="31"/>
    </row>
    <row r="10" spans="1:14" ht="24" customHeight="1">
      <c r="A10" s="67">
        <v>0</v>
      </c>
      <c r="B10" s="74" t="s">
        <v>19</v>
      </c>
      <c r="C10" s="69" t="s" ph="1">
        <v>28</v>
      </c>
      <c r="D10" s="70">
        <v>38528</v>
      </c>
      <c r="E10" s="69" t="s">
        <v>5</v>
      </c>
      <c r="F10" s="71">
        <f ca="1">DATEDIF(D10,$M$1,"Y")</f>
        <v>16</v>
      </c>
      <c r="G10" s="72" t="str">
        <f ca="1">CHOOSE(DATEDIF(D10,DATE(YEAR(TODAY())-(MONTH(TODAY())&lt;=3)*1,4,1),"Y")-2,"年少","年中","年長","小1","小2","小3","小4","小5","小6","中1","中2","中3","高1","高2","高3","大1","大2","大3","大4")</f>
        <v>高2</v>
      </c>
      <c r="H10" s="73" t="s">
        <v>37</v>
      </c>
      <c r="I10" s="69">
        <v>10004</v>
      </c>
      <c r="J10" s="69" t="s">
        <v>169</v>
      </c>
      <c r="K10" s="146">
        <v>39480</v>
      </c>
      <c r="L10" s="147" t="s">
        <v>111</v>
      </c>
      <c r="M10" s="60" t="s">
        <v>72</v>
      </c>
      <c r="N10" s="26"/>
    </row>
    <row r="11" spans="1:14" ht="24" customHeight="1">
      <c r="A11" s="36">
        <v>1</v>
      </c>
      <c r="B11" s="32"/>
      <c r="C11" s="2" ph="1"/>
      <c r="D11" s="24"/>
      <c r="E11" s="2"/>
      <c r="F11" s="6"/>
      <c r="G11" s="46"/>
      <c r="H11" s="3"/>
      <c r="I11" s="33"/>
      <c r="J11" s="2"/>
      <c r="K11" s="87"/>
      <c r="L11" s="35"/>
      <c r="M11" s="59" t="s">
        <v>74</v>
      </c>
    </row>
    <row r="12" spans="1:14" ht="24" customHeight="1">
      <c r="A12" s="36">
        <v>2</v>
      </c>
      <c r="B12" s="33"/>
      <c r="C12" s="2" ph="1"/>
      <c r="D12" s="24"/>
      <c r="E12" s="2"/>
      <c r="F12" s="6">
        <f t="shared" ref="F12" ca="1" si="0">DATEDIF(D12,$M$1,"Y")</f>
        <v>122</v>
      </c>
      <c r="G12" s="46" t="e">
        <f t="shared" ref="G12:G19" ca="1" si="1">CHOOSE(DATEDIF(D12,DATE(YEAR(TODAY())-(MONTH(TODAY())&lt;=3)*1,4,1),"Y")-2,"年少","年中","年長","小1","小2","小3","小4","小5","小6","中1","中2","中3","高1","高2","高3","大1","大2","大3","大4")</f>
        <v>#VALUE!</v>
      </c>
      <c r="H12" s="3"/>
      <c r="I12" s="33"/>
      <c r="J12" s="2"/>
      <c r="K12" s="2"/>
      <c r="L12" s="35"/>
      <c r="M12" s="59" t="s">
        <v>75</v>
      </c>
    </row>
    <row r="13" spans="1:14" ht="24" customHeight="1">
      <c r="A13" s="36">
        <v>3</v>
      </c>
      <c r="B13" s="33"/>
      <c r="C13" s="2" ph="1"/>
      <c r="D13" s="24"/>
      <c r="E13" s="2"/>
      <c r="F13" s="6">
        <f ca="1">DATEDIF(D13,$M$1,"Y")</f>
        <v>122</v>
      </c>
      <c r="G13" s="46" t="e">
        <f t="shared" ca="1" si="1"/>
        <v>#VALUE!</v>
      </c>
      <c r="H13" s="4"/>
      <c r="I13" s="33"/>
      <c r="J13" s="2"/>
      <c r="K13" s="2"/>
      <c r="L13" s="2"/>
      <c r="M13" s="1"/>
    </row>
    <row r="14" spans="1:14" ht="24" customHeight="1">
      <c r="A14" s="36">
        <v>4</v>
      </c>
      <c r="B14" s="33"/>
      <c r="C14" s="2" ph="1"/>
      <c r="D14" s="24"/>
      <c r="E14" s="2"/>
      <c r="F14" s="6">
        <f t="shared" ref="F14:F19" ca="1" si="2">DATEDIF(D14,$M$1,"Y")</f>
        <v>122</v>
      </c>
      <c r="G14" s="46" t="e">
        <f t="shared" ca="1" si="1"/>
        <v>#VALUE!</v>
      </c>
      <c r="H14" s="4"/>
      <c r="I14" s="33"/>
      <c r="J14" s="2"/>
      <c r="K14" s="2"/>
      <c r="L14" s="2"/>
      <c r="M14" s="144" t="s">
        <v>129</v>
      </c>
    </row>
    <row r="15" spans="1:14" ht="24" customHeight="1">
      <c r="A15" s="36">
        <v>5</v>
      </c>
      <c r="B15" s="34"/>
      <c r="C15" s="5"/>
      <c r="D15" s="24"/>
      <c r="E15" s="5"/>
      <c r="F15" s="6">
        <f t="shared" ca="1" si="2"/>
        <v>122</v>
      </c>
      <c r="G15" s="46" t="e">
        <f t="shared" ca="1" si="1"/>
        <v>#VALUE!</v>
      </c>
      <c r="H15" s="5"/>
      <c r="I15" s="34"/>
      <c r="J15" s="5"/>
      <c r="K15" s="5"/>
      <c r="L15" s="5"/>
      <c r="M15" s="1"/>
    </row>
    <row r="16" spans="1:14" ht="24" customHeight="1">
      <c r="A16" s="36">
        <v>6</v>
      </c>
      <c r="B16" s="34"/>
      <c r="C16" s="5"/>
      <c r="D16" s="24"/>
      <c r="E16" s="5"/>
      <c r="F16" s="6">
        <f t="shared" ca="1" si="2"/>
        <v>122</v>
      </c>
      <c r="G16" s="46" t="e">
        <f t="shared" ca="1" si="1"/>
        <v>#VALUE!</v>
      </c>
      <c r="H16" s="5"/>
      <c r="I16" s="34"/>
      <c r="J16" s="5"/>
      <c r="K16" s="5"/>
      <c r="L16" s="5"/>
      <c r="M16" s="59" t="s">
        <v>88</v>
      </c>
    </row>
    <row r="17" spans="1:14" ht="24" customHeight="1">
      <c r="A17" s="36">
        <v>7</v>
      </c>
      <c r="B17" s="34"/>
      <c r="C17" s="5"/>
      <c r="D17" s="24"/>
      <c r="E17" s="5"/>
      <c r="F17" s="6">
        <f t="shared" ca="1" si="2"/>
        <v>122</v>
      </c>
      <c r="G17" s="46" t="e">
        <f t="shared" ca="1" si="1"/>
        <v>#VALUE!</v>
      </c>
      <c r="H17" s="5"/>
      <c r="I17" s="34"/>
      <c r="J17" s="5"/>
      <c r="K17" s="5"/>
      <c r="L17" s="5"/>
      <c r="M17" s="115" t="s">
        <v>114</v>
      </c>
    </row>
    <row r="18" spans="1:14" s="31" customFormat="1" ht="24" customHeight="1">
      <c r="A18" s="36">
        <v>8</v>
      </c>
      <c r="B18" s="34"/>
      <c r="C18" s="5"/>
      <c r="D18" s="24"/>
      <c r="E18" s="5"/>
      <c r="F18" s="6">
        <f t="shared" ca="1" si="2"/>
        <v>122</v>
      </c>
      <c r="G18" s="46" t="e">
        <f t="shared" ca="1" si="1"/>
        <v>#VALUE!</v>
      </c>
      <c r="H18" s="5"/>
      <c r="I18" s="34"/>
      <c r="J18" s="5"/>
      <c r="K18" s="5"/>
      <c r="L18" s="5"/>
      <c r="M18" s="116" t="s">
        <v>110</v>
      </c>
      <c r="N18" s="1"/>
    </row>
    <row r="19" spans="1:14" s="31" customFormat="1" ht="24" customHeight="1">
      <c r="A19" s="36">
        <v>9</v>
      </c>
      <c r="B19" s="34"/>
      <c r="C19" s="5"/>
      <c r="D19" s="24"/>
      <c r="E19" s="5"/>
      <c r="F19" s="6">
        <f t="shared" ca="1" si="2"/>
        <v>122</v>
      </c>
      <c r="G19" s="46" t="e">
        <f t="shared" ca="1" si="1"/>
        <v>#VALUE!</v>
      </c>
      <c r="H19" s="5"/>
      <c r="I19" s="34"/>
      <c r="J19" s="5"/>
      <c r="K19" s="5"/>
      <c r="L19" s="5"/>
      <c r="N19" s="1"/>
    </row>
    <row r="20" spans="1:14" s="31" customFormat="1" ht="24" customHeight="1">
      <c r="A20" s="285" t="s">
        <v>230</v>
      </c>
      <c r="B20" s="286"/>
      <c r="C20" s="286"/>
      <c r="D20" s="286"/>
      <c r="E20" s="286"/>
      <c r="F20" s="286"/>
      <c r="G20" s="286"/>
      <c r="H20" s="286"/>
      <c r="I20" s="286"/>
      <c r="J20" s="286"/>
      <c r="K20" s="286"/>
      <c r="L20" s="286"/>
      <c r="N20" s="1"/>
    </row>
    <row r="21" spans="1:14" s="31" customFormat="1" ht="24" customHeight="1">
      <c r="A21" s="265"/>
      <c r="B21" s="265"/>
      <c r="C21" s="265"/>
      <c r="D21" s="265"/>
      <c r="E21" s="265"/>
      <c r="F21" s="265"/>
      <c r="G21" s="265"/>
      <c r="H21" s="265"/>
      <c r="I21" s="265"/>
      <c r="J21" s="265"/>
      <c r="K21" s="1"/>
      <c r="L21" s="1"/>
      <c r="M21" s="59" t="s">
        <v>80</v>
      </c>
      <c r="N21" s="1"/>
    </row>
    <row r="22" spans="1:14" s="31" customFormat="1" ht="24" customHeight="1">
      <c r="A22" s="266" t="s">
        <v>176</v>
      </c>
      <c r="B22" s="267"/>
      <c r="C22" s="267"/>
      <c r="D22" s="267"/>
      <c r="E22" s="267"/>
      <c r="F22" s="267"/>
      <c r="G22" s="267"/>
      <c r="H22" s="267"/>
      <c r="I22" s="267"/>
      <c r="J22" s="267"/>
      <c r="K22" s="267"/>
      <c r="L22" s="267"/>
      <c r="M22" s="59" t="s">
        <v>81</v>
      </c>
      <c r="N22" s="1"/>
    </row>
    <row r="23" spans="1:14" s="31" customFormat="1" ht="24" customHeight="1" thickBot="1">
      <c r="A23" s="254"/>
      <c r="B23" s="255"/>
      <c r="C23" s="255"/>
      <c r="D23" s="255"/>
      <c r="E23" s="255"/>
      <c r="F23" s="255"/>
      <c r="G23" s="255"/>
      <c r="H23" s="255"/>
      <c r="I23" s="255"/>
      <c r="J23" s="255"/>
      <c r="K23" s="255"/>
      <c r="L23" s="255"/>
      <c r="M23" s="63"/>
      <c r="N23" s="1"/>
    </row>
    <row r="24" spans="1:14" ht="24" customHeight="1" thickBot="1">
      <c r="A24" s="225" t="s">
        <v>213</v>
      </c>
      <c r="B24" s="226"/>
      <c r="C24" s="226"/>
      <c r="D24" s="226"/>
      <c r="E24" s="226"/>
      <c r="F24" s="281"/>
      <c r="G24" s="225" t="s">
        <v>215</v>
      </c>
      <c r="H24" s="228"/>
      <c r="I24" s="229"/>
      <c r="J24" s="181"/>
      <c r="K24" s="180"/>
      <c r="L24" s="54"/>
      <c r="M24" s="155" t="s">
        <v>220</v>
      </c>
    </row>
    <row r="25" spans="1:14" ht="24" customHeight="1">
      <c r="A25" s="230"/>
      <c r="B25" s="231"/>
      <c r="C25" s="231"/>
      <c r="D25" s="231"/>
      <c r="E25" s="231"/>
      <c r="F25" s="232"/>
      <c r="G25" s="176"/>
      <c r="H25" s="174"/>
      <c r="I25" s="177"/>
      <c r="J25" s="181"/>
      <c r="K25" s="180"/>
      <c r="L25" s="54"/>
      <c r="M25" s="157" t="s">
        <v>221</v>
      </c>
    </row>
    <row r="26" spans="1:14" ht="24" customHeight="1">
      <c r="A26" s="233"/>
      <c r="B26" s="234"/>
      <c r="C26" s="234"/>
      <c r="D26" s="234"/>
      <c r="E26" s="234"/>
      <c r="F26" s="235"/>
      <c r="G26" s="176"/>
      <c r="H26" s="174"/>
      <c r="I26" s="177"/>
      <c r="J26" s="181"/>
      <c r="M26" s="157" t="s">
        <v>222</v>
      </c>
    </row>
    <row r="27" spans="1:14" ht="24" customHeight="1">
      <c r="A27" s="233"/>
      <c r="B27" s="234"/>
      <c r="C27" s="234"/>
      <c r="D27" s="234"/>
      <c r="E27" s="234"/>
      <c r="F27" s="235"/>
      <c r="G27" s="176"/>
      <c r="H27" s="174"/>
      <c r="I27" s="177"/>
      <c r="J27" s="178"/>
      <c r="M27" s="157" t="s">
        <v>175</v>
      </c>
    </row>
    <row r="28" spans="1:14" ht="24" customHeight="1">
      <c r="A28" s="233"/>
      <c r="B28" s="234"/>
      <c r="C28" s="234"/>
      <c r="D28" s="234"/>
      <c r="E28" s="234"/>
      <c r="F28" s="235"/>
      <c r="G28" s="176"/>
      <c r="H28" s="174"/>
      <c r="I28" s="177"/>
      <c r="J28" s="178"/>
      <c r="M28" s="62"/>
    </row>
    <row r="29" spans="1:14" ht="24" customHeight="1">
      <c r="A29" s="233"/>
      <c r="B29" s="234"/>
      <c r="C29" s="234"/>
      <c r="D29" s="234"/>
      <c r="E29" s="234"/>
      <c r="F29" s="235"/>
      <c r="G29" s="176"/>
      <c r="H29" s="174"/>
      <c r="I29" s="177"/>
      <c r="J29" s="178"/>
      <c r="M29" s="60" t="s">
        <v>78</v>
      </c>
    </row>
    <row r="30" spans="1:14" ht="24" customHeight="1">
      <c r="A30" s="233"/>
      <c r="B30" s="234"/>
      <c r="C30" s="234"/>
      <c r="D30" s="234"/>
      <c r="E30" s="234"/>
      <c r="F30" s="235"/>
      <c r="G30" s="176"/>
      <c r="H30" s="174"/>
      <c r="I30" s="177"/>
      <c r="J30" s="178"/>
      <c r="M30" s="59" t="s">
        <v>79</v>
      </c>
    </row>
    <row r="31" spans="1:14" ht="24" customHeight="1" thickBot="1">
      <c r="A31" s="236"/>
      <c r="B31" s="237"/>
      <c r="C31" s="237"/>
      <c r="D31" s="237"/>
      <c r="E31" s="237"/>
      <c r="F31" s="238"/>
      <c r="G31" s="186"/>
      <c r="H31" s="187"/>
      <c r="I31" s="188"/>
      <c r="J31" s="178"/>
      <c r="M31" s="151" t="s">
        <v>171</v>
      </c>
    </row>
    <row r="32" spans="1:14" ht="24" customHeight="1" thickBot="1">
      <c r="A32" s="225" t="s">
        <v>214</v>
      </c>
      <c r="B32" s="226"/>
      <c r="C32" s="226"/>
      <c r="D32" s="226"/>
      <c r="E32" s="226"/>
      <c r="F32" s="281"/>
      <c r="G32" s="225" t="s">
        <v>216</v>
      </c>
      <c r="H32" s="228"/>
      <c r="I32" s="229"/>
      <c r="J32" s="178"/>
      <c r="M32" s="151" t="s">
        <v>118</v>
      </c>
    </row>
    <row r="33" spans="1:14" ht="24" customHeight="1">
      <c r="A33" s="230"/>
      <c r="B33" s="231"/>
      <c r="C33" s="231"/>
      <c r="D33" s="231"/>
      <c r="E33" s="231"/>
      <c r="F33" s="232"/>
      <c r="G33" s="176"/>
      <c r="H33" s="174"/>
      <c r="I33" s="177"/>
      <c r="J33" s="178"/>
      <c r="M33" s="1"/>
    </row>
    <row r="34" spans="1:14" ht="24" customHeight="1">
      <c r="A34" s="233"/>
      <c r="B34" s="234"/>
      <c r="C34" s="234"/>
      <c r="D34" s="234"/>
      <c r="E34" s="234"/>
      <c r="F34" s="235"/>
      <c r="G34" s="176"/>
      <c r="H34" s="174"/>
      <c r="I34" s="177"/>
      <c r="J34" s="178"/>
      <c r="M34" s="1"/>
    </row>
    <row r="35" spans="1:14" ht="24" customHeight="1">
      <c r="A35" s="233"/>
      <c r="B35" s="234"/>
      <c r="C35" s="234"/>
      <c r="D35" s="234"/>
      <c r="E35" s="234"/>
      <c r="F35" s="235"/>
      <c r="G35" s="176"/>
      <c r="H35" s="174"/>
      <c r="I35" s="177"/>
      <c r="J35" s="178"/>
      <c r="M35" s="1"/>
    </row>
    <row r="36" spans="1:14" ht="24" customHeight="1">
      <c r="A36" s="233"/>
      <c r="B36" s="234"/>
      <c r="C36" s="234"/>
      <c r="D36" s="234"/>
      <c r="E36" s="234"/>
      <c r="F36" s="235"/>
      <c r="G36" s="176"/>
      <c r="H36" s="174"/>
      <c r="I36" s="177"/>
      <c r="J36" s="178"/>
      <c r="M36" s="1"/>
    </row>
    <row r="37" spans="1:14" ht="24" customHeight="1">
      <c r="A37" s="233"/>
      <c r="B37" s="234"/>
      <c r="C37" s="234"/>
      <c r="D37" s="234"/>
      <c r="E37" s="234"/>
      <c r="F37" s="235"/>
      <c r="G37" s="176"/>
      <c r="H37" s="174"/>
      <c r="I37" s="177"/>
      <c r="J37" s="178"/>
      <c r="M37" s="1"/>
    </row>
    <row r="38" spans="1:14" ht="24" customHeight="1">
      <c r="A38" s="233"/>
      <c r="B38" s="234"/>
      <c r="C38" s="234"/>
      <c r="D38" s="234"/>
      <c r="E38" s="234"/>
      <c r="F38" s="235"/>
      <c r="G38" s="175"/>
      <c r="H38" s="172"/>
      <c r="I38" s="182"/>
      <c r="J38" s="179"/>
      <c r="M38" s="1"/>
    </row>
    <row r="39" spans="1:14" ht="24" customHeight="1" thickBot="1">
      <c r="A39" s="236"/>
      <c r="B39" s="237"/>
      <c r="C39" s="237"/>
      <c r="D39" s="237"/>
      <c r="E39" s="237"/>
      <c r="F39" s="238"/>
      <c r="G39" s="183"/>
      <c r="H39" s="184"/>
      <c r="I39" s="185"/>
      <c r="M39" s="1"/>
      <c r="N39" s="1" t="s">
        <v>86</v>
      </c>
    </row>
    <row r="40" spans="1:14" ht="24" customHeight="1">
      <c r="A40" s="193"/>
      <c r="B40" s="193"/>
      <c r="C40" s="193"/>
      <c r="D40" s="193"/>
      <c r="E40" s="193"/>
      <c r="F40" s="193"/>
      <c r="G40" s="207"/>
      <c r="H40" s="207"/>
      <c r="I40" s="207"/>
      <c r="M40" s="1"/>
    </row>
    <row r="41" spans="1:14" ht="24" customHeight="1">
      <c r="A41" s="283" t="s">
        <v>185</v>
      </c>
      <c r="B41" s="284"/>
      <c r="C41" s="284"/>
      <c r="D41" s="284"/>
      <c r="E41" s="284"/>
      <c r="F41" s="284"/>
      <c r="G41" s="284"/>
      <c r="H41" s="284"/>
      <c r="I41" s="284"/>
      <c r="J41" s="284"/>
      <c r="K41" s="284"/>
      <c r="L41" s="284"/>
      <c r="M41" s="63"/>
      <c r="N41" s="1" t="s">
        <v>111</v>
      </c>
    </row>
    <row r="42" spans="1:14" ht="24" customHeight="1" thickBot="1">
      <c r="A42" s="254" t="s">
        <v>56</v>
      </c>
      <c r="B42" s="287"/>
      <c r="C42" s="287"/>
      <c r="D42" s="287"/>
      <c r="E42" s="287"/>
      <c r="F42" s="287"/>
      <c r="G42" s="287"/>
      <c r="H42" s="287"/>
      <c r="I42" s="287"/>
      <c r="J42" s="287"/>
      <c r="K42" s="287"/>
      <c r="L42" s="287"/>
      <c r="M42" s="64"/>
      <c r="N42" s="1" t="s">
        <v>87</v>
      </c>
    </row>
    <row r="43" spans="1:14" ht="24" customHeight="1" thickBot="1">
      <c r="A43" s="225" t="s">
        <v>223</v>
      </c>
      <c r="B43" s="226"/>
      <c r="C43" s="226"/>
      <c r="D43" s="226"/>
      <c r="E43" s="226"/>
      <c r="F43" s="226"/>
      <c r="G43" s="227" t="s">
        <v>224</v>
      </c>
      <c r="H43" s="228"/>
      <c r="I43" s="228"/>
      <c r="J43" s="229"/>
      <c r="M43" s="1"/>
      <c r="N43" s="1" t="s">
        <v>112</v>
      </c>
    </row>
    <row r="44" spans="1:14" ht="24" customHeight="1">
      <c r="A44" s="230"/>
      <c r="B44" s="231"/>
      <c r="C44" s="231"/>
      <c r="D44" s="231"/>
      <c r="E44" s="231"/>
      <c r="F44" s="232"/>
      <c r="G44" s="239"/>
      <c r="H44" s="240"/>
      <c r="I44" s="240"/>
      <c r="J44" s="241"/>
      <c r="M44" s="1"/>
      <c r="N44" s="1" t="s">
        <v>113</v>
      </c>
    </row>
    <row r="45" spans="1:14" ht="24" customHeight="1">
      <c r="A45" s="233"/>
      <c r="B45" s="234"/>
      <c r="C45" s="234"/>
      <c r="D45" s="234"/>
      <c r="E45" s="234"/>
      <c r="F45" s="235"/>
      <c r="G45" s="242"/>
      <c r="H45" s="243"/>
      <c r="I45" s="243"/>
      <c r="J45" s="244"/>
      <c r="M45" s="1"/>
    </row>
    <row r="46" spans="1:14" ht="24" customHeight="1">
      <c r="A46" s="233"/>
      <c r="B46" s="234"/>
      <c r="C46" s="234"/>
      <c r="D46" s="234"/>
      <c r="E46" s="234"/>
      <c r="F46" s="235"/>
      <c r="G46" s="242"/>
      <c r="H46" s="243"/>
      <c r="I46" s="243"/>
      <c r="J46" s="244"/>
      <c r="M46" s="1"/>
    </row>
    <row r="47" spans="1:14" ht="24" customHeight="1">
      <c r="A47" s="233"/>
      <c r="B47" s="234"/>
      <c r="C47" s="234"/>
      <c r="D47" s="234"/>
      <c r="E47" s="234"/>
      <c r="F47" s="235"/>
      <c r="G47" s="242"/>
      <c r="H47" s="243"/>
      <c r="I47" s="243"/>
      <c r="J47" s="244"/>
      <c r="M47" s="1"/>
    </row>
    <row r="48" spans="1:14" ht="24" customHeight="1">
      <c r="A48" s="233"/>
      <c r="B48" s="234"/>
      <c r="C48" s="234"/>
      <c r="D48" s="234"/>
      <c r="E48" s="234"/>
      <c r="F48" s="235"/>
      <c r="G48" s="242"/>
      <c r="H48" s="243"/>
      <c r="I48" s="243"/>
      <c r="J48" s="244"/>
      <c r="M48" s="1"/>
    </row>
    <row r="49" spans="1:13" ht="24" customHeight="1">
      <c r="A49" s="233"/>
      <c r="B49" s="234"/>
      <c r="C49" s="234"/>
      <c r="D49" s="234"/>
      <c r="E49" s="234"/>
      <c r="F49" s="235"/>
      <c r="G49" s="242"/>
      <c r="H49" s="243"/>
      <c r="I49" s="243"/>
      <c r="J49" s="244"/>
      <c r="M49" s="1"/>
    </row>
    <row r="50" spans="1:13" ht="24" customHeight="1" thickBot="1">
      <c r="A50" s="236"/>
      <c r="B50" s="237"/>
      <c r="C50" s="237"/>
      <c r="D50" s="237"/>
      <c r="E50" s="237"/>
      <c r="F50" s="238"/>
      <c r="G50" s="245"/>
      <c r="H50" s="246"/>
      <c r="I50" s="246"/>
      <c r="J50" s="247"/>
      <c r="M50" s="1"/>
    </row>
    <row r="51" spans="1:13" ht="24" customHeight="1" thickBot="1">
      <c r="A51" s="225" t="s">
        <v>225</v>
      </c>
      <c r="B51" s="226"/>
      <c r="C51" s="226"/>
      <c r="D51" s="226"/>
      <c r="E51" s="226"/>
      <c r="F51" s="226"/>
      <c r="G51" s="227" t="s">
        <v>226</v>
      </c>
      <c r="H51" s="228"/>
      <c r="I51" s="228"/>
      <c r="J51" s="229"/>
    </row>
    <row r="52" spans="1:13" ht="24" customHeight="1">
      <c r="A52" s="197"/>
      <c r="B52" s="198"/>
      <c r="C52" s="198"/>
      <c r="D52" s="198"/>
      <c r="E52" s="198"/>
      <c r="F52" s="198"/>
      <c r="G52" s="199"/>
      <c r="H52" s="200"/>
      <c r="I52" s="200"/>
      <c r="J52" s="201"/>
    </row>
    <row r="53" spans="1:13" ht="24" customHeight="1">
      <c r="A53" s="197"/>
      <c r="B53" s="198"/>
      <c r="C53" s="198"/>
      <c r="D53" s="198"/>
      <c r="E53" s="198"/>
      <c r="F53" s="198"/>
      <c r="G53" s="199"/>
      <c r="H53" s="200"/>
      <c r="I53" s="200"/>
      <c r="J53" s="201"/>
    </row>
    <row r="54" spans="1:13" ht="24" customHeight="1">
      <c r="A54" s="197"/>
      <c r="B54" s="198"/>
      <c r="C54" s="198"/>
      <c r="D54" s="198"/>
      <c r="E54" s="198"/>
      <c r="F54" s="198"/>
      <c r="G54" s="199"/>
      <c r="H54" s="200"/>
      <c r="I54" s="200"/>
      <c r="J54" s="201"/>
    </row>
    <row r="55" spans="1:13" ht="24" customHeight="1">
      <c r="A55" s="197"/>
      <c r="B55" s="198"/>
      <c r="C55" s="198"/>
      <c r="D55" s="198"/>
      <c r="E55" s="198"/>
      <c r="F55" s="198"/>
      <c r="G55" s="199"/>
      <c r="H55" s="200"/>
      <c r="I55" s="200"/>
      <c r="J55" s="201"/>
    </row>
    <row r="56" spans="1:13" ht="24" customHeight="1">
      <c r="A56" s="197"/>
      <c r="B56" s="198"/>
      <c r="C56" s="198"/>
      <c r="D56" s="198"/>
      <c r="E56" s="198"/>
      <c r="F56" s="198"/>
      <c r="G56" s="199"/>
      <c r="H56" s="200"/>
      <c r="I56" s="200"/>
      <c r="J56" s="201"/>
    </row>
    <row r="57" spans="1:13" ht="24" customHeight="1">
      <c r="A57" s="197"/>
      <c r="B57" s="198"/>
      <c r="C57" s="198"/>
      <c r="D57" s="198"/>
      <c r="E57" s="198"/>
      <c r="F57" s="198"/>
      <c r="G57" s="199"/>
      <c r="H57" s="200"/>
      <c r="I57" s="200"/>
      <c r="J57" s="201"/>
    </row>
    <row r="58" spans="1:13" ht="24" customHeight="1" thickBot="1">
      <c r="A58" s="202"/>
      <c r="B58" s="203"/>
      <c r="C58" s="203"/>
      <c r="D58" s="203"/>
      <c r="E58" s="203"/>
      <c r="F58" s="203"/>
      <c r="G58" s="204"/>
      <c r="H58" s="205"/>
      <c r="I58" s="205"/>
      <c r="J58" s="206"/>
    </row>
  </sheetData>
  <mergeCells count="25">
    <mergeCell ref="A44:F50"/>
    <mergeCell ref="G44:J50"/>
    <mergeCell ref="A51:F51"/>
    <mergeCell ref="G51:J51"/>
    <mergeCell ref="A32:F32"/>
    <mergeCell ref="G32:I32"/>
    <mergeCell ref="A33:F39"/>
    <mergeCell ref="A43:F43"/>
    <mergeCell ref="G43:J43"/>
    <mergeCell ref="B3:C3"/>
    <mergeCell ref="A42:L42"/>
    <mergeCell ref="A1:L1"/>
    <mergeCell ref="B5:D5"/>
    <mergeCell ref="F5:F6"/>
    <mergeCell ref="B6:D6"/>
    <mergeCell ref="B7:D7"/>
    <mergeCell ref="A21:J21"/>
    <mergeCell ref="A22:L22"/>
    <mergeCell ref="A23:L23"/>
    <mergeCell ref="A41:L41"/>
    <mergeCell ref="H8:K8"/>
    <mergeCell ref="A24:F24"/>
    <mergeCell ref="G24:I24"/>
    <mergeCell ref="A25:F31"/>
    <mergeCell ref="A20:L20"/>
  </mergeCells>
  <phoneticPr fontId="3"/>
  <dataValidations count="1">
    <dataValidation type="list" allowBlank="1" showInputMessage="1" showErrorMessage="1" sqref="L10:L19" xr:uid="{00000000-0002-0000-0E00-000000000000}">
      <formula1>$N$39:$N$44</formula1>
    </dataValidation>
  </dataValidations>
  <printOptions horizontalCentered="1"/>
  <pageMargins left="0.25" right="0.25" top="0.75" bottom="0.75" header="0.3" footer="0.3"/>
  <pageSetup paperSize="9"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70C0"/>
  </sheetPr>
  <dimension ref="A1:N58"/>
  <sheetViews>
    <sheetView view="pageBreakPreview" zoomScale="85" zoomScaleNormal="100" zoomScaleSheetLayoutView="85" workbookViewId="0">
      <selection activeCell="A23" sqref="A23:L23"/>
    </sheetView>
  </sheetViews>
  <sheetFormatPr defaultColWidth="8.75" defaultRowHeight="24" customHeight="1"/>
  <cols>
    <col min="1" max="1" width="5.875" style="1" bestFit="1" customWidth="1"/>
    <col min="2" max="2" width="9.375" style="1" customWidth="1"/>
    <col min="3" max="3" width="8.875" style="1" bestFit="1" customWidth="1"/>
    <col min="4" max="4" width="16.625" style="1" bestFit="1" customWidth="1"/>
    <col min="5" max="5" width="5.125" style="1" customWidth="1"/>
    <col min="6" max="6" width="4.75" style="1" bestFit="1" customWidth="1"/>
    <col min="7" max="7" width="8.75" style="1" bestFit="1" customWidth="1"/>
    <col min="8" max="8" width="33.625" style="1" customWidth="1"/>
    <col min="9" max="9" width="8.875" style="1" bestFit="1" customWidth="1"/>
    <col min="10" max="10" width="4.375" style="1" bestFit="1" customWidth="1"/>
    <col min="11" max="11" width="16.5" style="1" customWidth="1"/>
    <col min="12" max="12" width="7.375" style="1" bestFit="1" customWidth="1"/>
    <col min="13" max="13" width="10.75" style="31" bestFit="1" customWidth="1"/>
    <col min="14" max="14" width="12" style="1" bestFit="1" customWidth="1"/>
    <col min="15" max="16384" width="8.75" style="1"/>
  </cols>
  <sheetData>
    <row r="1" spans="1:14" ht="24" customHeight="1">
      <c r="A1" s="256" t="s">
        <v>116</v>
      </c>
      <c r="B1" s="256"/>
      <c r="C1" s="256"/>
      <c r="D1" s="256"/>
      <c r="E1" s="256"/>
      <c r="F1" s="256"/>
      <c r="G1" s="256"/>
      <c r="H1" s="256"/>
      <c r="I1" s="256"/>
      <c r="J1" s="256"/>
      <c r="K1" s="256"/>
      <c r="L1" s="256"/>
      <c r="M1" s="7">
        <f ca="1">TODAY()</f>
        <v>44695</v>
      </c>
    </row>
    <row r="2" spans="1:14" ht="24" customHeight="1">
      <c r="L2" s="31"/>
      <c r="M2" s="1"/>
    </row>
    <row r="3" spans="1:14" ht="24" customHeight="1">
      <c r="A3" s="67" t="s">
        <v>23</v>
      </c>
      <c r="B3" s="257" t="e">
        <f>#REF!</f>
        <v>#REF!</v>
      </c>
      <c r="C3" s="258"/>
      <c r="D3" s="117"/>
      <c r="G3" s="159" t="s">
        <v>191</v>
      </c>
      <c r="L3" s="31"/>
    </row>
    <row r="4" spans="1:14" ht="24" customHeight="1">
      <c r="L4" s="31"/>
    </row>
    <row r="5" spans="1:14" ht="24" customHeight="1">
      <c r="A5" s="67" t="s">
        <v>22</v>
      </c>
      <c r="B5" s="259" t="str">
        <f>【基本情報】!B4</f>
        <v>くまもん空手道連盟</v>
      </c>
      <c r="C5" s="260"/>
      <c r="D5" s="261"/>
      <c r="F5" s="262" t="s">
        <v>20</v>
      </c>
      <c r="G5" s="111" t="str">
        <f>【基本情報】!B7</f>
        <v>〒８00-0000</v>
      </c>
      <c r="H5" s="112"/>
      <c r="I5" s="44"/>
      <c r="J5" s="44"/>
      <c r="K5" s="25"/>
      <c r="L5" s="58"/>
      <c r="M5" s="58" t="s">
        <v>76</v>
      </c>
    </row>
    <row r="6" spans="1:14" ht="24" customHeight="1">
      <c r="A6" s="67" t="s">
        <v>8</v>
      </c>
      <c r="B6" s="259" t="str">
        <f>【基本情報】!B5</f>
        <v>くまもん道場</v>
      </c>
      <c r="C6" s="260"/>
      <c r="D6" s="261"/>
      <c r="F6" s="263"/>
      <c r="G6" s="113" t="str">
        <f>【基本情報】!B8</f>
        <v>くま市熊区小熊町５７０５－２</v>
      </c>
      <c r="H6" s="114"/>
      <c r="I6" s="45"/>
      <c r="J6" s="45"/>
      <c r="K6" s="42"/>
      <c r="L6" s="59"/>
      <c r="M6" s="145" t="s">
        <v>186</v>
      </c>
    </row>
    <row r="7" spans="1:14" ht="24" customHeight="1">
      <c r="A7" s="67" t="s">
        <v>6</v>
      </c>
      <c r="B7" s="259" t="str">
        <f>【基本情報】!B6</f>
        <v>くまもん</v>
      </c>
      <c r="C7" s="260"/>
      <c r="D7" s="261"/>
      <c r="F7" s="88" t="s">
        <v>21</v>
      </c>
      <c r="G7" s="111" t="str">
        <f>【基本情報】!B9</f>
        <v>090-3333-3333</v>
      </c>
      <c r="H7" s="112"/>
      <c r="I7" s="44"/>
      <c r="J7" s="44"/>
      <c r="K7" s="25"/>
      <c r="L7" s="60"/>
      <c r="M7" s="59" t="s">
        <v>70</v>
      </c>
    </row>
    <row r="8" spans="1:14" ht="24" customHeight="1">
      <c r="L8" s="25"/>
      <c r="M8" s="60" t="s">
        <v>73</v>
      </c>
      <c r="N8" s="31"/>
    </row>
    <row r="9" spans="1:14" ht="24" customHeight="1">
      <c r="A9" s="67" t="s">
        <v>0</v>
      </c>
      <c r="B9" s="68" t="s">
        <v>26</v>
      </c>
      <c r="C9" s="67" t="s" ph="1">
        <v>7</v>
      </c>
      <c r="D9" s="67" t="s">
        <v>2</v>
      </c>
      <c r="E9" s="67" t="s">
        <v>1</v>
      </c>
      <c r="F9" s="67" t="s">
        <v>3</v>
      </c>
      <c r="G9" s="67" t="s">
        <v>18</v>
      </c>
      <c r="H9" s="67" t="s">
        <v>4</v>
      </c>
      <c r="I9" s="68" t="s">
        <v>27</v>
      </c>
      <c r="J9" s="67" t="s">
        <v>33</v>
      </c>
      <c r="K9" s="67" t="s">
        <v>82</v>
      </c>
      <c r="L9" s="68" t="s">
        <v>35</v>
      </c>
      <c r="M9" s="60" t="s">
        <v>71</v>
      </c>
      <c r="N9" s="31"/>
    </row>
    <row r="10" spans="1:14" ht="24" customHeight="1">
      <c r="A10" s="67">
        <v>0</v>
      </c>
      <c r="B10" s="74" t="s">
        <v>19</v>
      </c>
      <c r="C10" s="69" t="s" ph="1">
        <v>28</v>
      </c>
      <c r="D10" s="70">
        <v>38528</v>
      </c>
      <c r="E10" s="69" t="s">
        <v>5</v>
      </c>
      <c r="F10" s="71">
        <f ca="1">DATEDIF(D10,$M$1,"Y")</f>
        <v>16</v>
      </c>
      <c r="G10" s="72" t="str">
        <f ca="1">CHOOSE(DATEDIF(D10,DATE(YEAR(TODAY())-(MONTH(TODAY())&lt;=3)*1,4,1),"Y")-2,"年少","年中","年長","小1","小2","小3","小4","小5","小6","中1","中2","中3","高1","高2","高3","大1","大2","大3","大4")</f>
        <v>高2</v>
      </c>
      <c r="H10" s="73" t="s">
        <v>37</v>
      </c>
      <c r="I10" s="69">
        <v>10004</v>
      </c>
      <c r="J10" s="69" t="s">
        <v>168</v>
      </c>
      <c r="K10" s="146">
        <v>39480</v>
      </c>
      <c r="L10" s="147" t="s">
        <v>111</v>
      </c>
      <c r="M10" s="60" t="s">
        <v>72</v>
      </c>
      <c r="N10" s="26"/>
    </row>
    <row r="11" spans="1:14" ht="24" customHeight="1">
      <c r="A11" s="36">
        <v>1</v>
      </c>
      <c r="B11" s="32"/>
      <c r="C11" s="2" ph="1"/>
      <c r="D11" s="24"/>
      <c r="E11" s="2"/>
      <c r="F11" s="6"/>
      <c r="G11" s="46"/>
      <c r="H11" s="3"/>
      <c r="I11" s="33"/>
      <c r="J11" s="2"/>
      <c r="K11" s="87"/>
      <c r="L11" s="35"/>
      <c r="M11" s="59" t="s">
        <v>74</v>
      </c>
    </row>
    <row r="12" spans="1:14" ht="24" customHeight="1">
      <c r="A12" s="36">
        <v>2</v>
      </c>
      <c r="B12" s="33"/>
      <c r="C12" s="2" ph="1"/>
      <c r="D12" s="24"/>
      <c r="E12" s="2"/>
      <c r="F12" s="6">
        <f t="shared" ref="F12" ca="1" si="0">DATEDIF(D12,$M$1,"Y")</f>
        <v>122</v>
      </c>
      <c r="G12" s="46" t="e">
        <f t="shared" ref="G12:G19" ca="1" si="1">CHOOSE(DATEDIF(D12,DATE(YEAR(TODAY())-(MONTH(TODAY())&lt;=3)*1,4,1),"Y")-2,"年少","年中","年長","小1","小2","小3","小4","小5","小6","中1","中2","中3","高1","高2","高3","大1","大2","大3","大4")</f>
        <v>#VALUE!</v>
      </c>
      <c r="H12" s="3"/>
      <c r="I12" s="33"/>
      <c r="J12" s="2"/>
      <c r="K12" s="2"/>
      <c r="L12" s="35"/>
      <c r="M12" s="59" t="s">
        <v>75</v>
      </c>
    </row>
    <row r="13" spans="1:14" ht="24" customHeight="1">
      <c r="A13" s="36">
        <v>3</v>
      </c>
      <c r="B13" s="33"/>
      <c r="C13" s="2" ph="1"/>
      <c r="D13" s="24"/>
      <c r="E13" s="2"/>
      <c r="F13" s="6">
        <f ca="1">DATEDIF(D13,$M$1,"Y")</f>
        <v>122</v>
      </c>
      <c r="G13" s="46" t="e">
        <f t="shared" ca="1" si="1"/>
        <v>#VALUE!</v>
      </c>
      <c r="H13" s="4"/>
      <c r="I13" s="33"/>
      <c r="J13" s="2"/>
      <c r="K13" s="2"/>
      <c r="L13" s="2"/>
      <c r="M13" s="1"/>
    </row>
    <row r="14" spans="1:14" ht="24" customHeight="1">
      <c r="A14" s="36">
        <v>4</v>
      </c>
      <c r="B14" s="33"/>
      <c r="C14" s="2" ph="1"/>
      <c r="D14" s="24"/>
      <c r="E14" s="2"/>
      <c r="F14" s="6">
        <f t="shared" ref="F14:F19" ca="1" si="2">DATEDIF(D14,$M$1,"Y")</f>
        <v>122</v>
      </c>
      <c r="G14" s="46" t="e">
        <f t="shared" ca="1" si="1"/>
        <v>#VALUE!</v>
      </c>
      <c r="H14" s="4"/>
      <c r="I14" s="33"/>
      <c r="J14" s="2"/>
      <c r="K14" s="2"/>
      <c r="L14" s="2"/>
      <c r="M14" s="144" t="s">
        <v>129</v>
      </c>
    </row>
    <row r="15" spans="1:14" ht="24" customHeight="1">
      <c r="A15" s="36">
        <v>5</v>
      </c>
      <c r="B15" s="34"/>
      <c r="C15" s="5"/>
      <c r="D15" s="24"/>
      <c r="E15" s="5"/>
      <c r="F15" s="6">
        <f t="shared" ca="1" si="2"/>
        <v>122</v>
      </c>
      <c r="G15" s="46" t="e">
        <f t="shared" ca="1" si="1"/>
        <v>#VALUE!</v>
      </c>
      <c r="H15" s="5"/>
      <c r="I15" s="34"/>
      <c r="J15" s="5"/>
      <c r="K15" s="5"/>
      <c r="L15" s="5"/>
      <c r="M15" s="1"/>
    </row>
    <row r="16" spans="1:14" ht="24" customHeight="1">
      <c r="A16" s="36">
        <v>6</v>
      </c>
      <c r="B16" s="34"/>
      <c r="C16" s="5"/>
      <c r="D16" s="24"/>
      <c r="E16" s="5"/>
      <c r="F16" s="6">
        <f t="shared" ca="1" si="2"/>
        <v>122</v>
      </c>
      <c r="G16" s="46" t="e">
        <f t="shared" ca="1" si="1"/>
        <v>#VALUE!</v>
      </c>
      <c r="H16" s="5"/>
      <c r="I16" s="34"/>
      <c r="J16" s="5"/>
      <c r="K16" s="5"/>
      <c r="L16" s="5"/>
      <c r="M16" s="59" t="s">
        <v>88</v>
      </c>
    </row>
    <row r="17" spans="1:14" ht="24" customHeight="1">
      <c r="A17" s="36">
        <v>7</v>
      </c>
      <c r="B17" s="34"/>
      <c r="C17" s="5"/>
      <c r="D17" s="24"/>
      <c r="E17" s="5"/>
      <c r="F17" s="6">
        <f t="shared" ca="1" si="2"/>
        <v>122</v>
      </c>
      <c r="G17" s="46" t="e">
        <f t="shared" ca="1" si="1"/>
        <v>#VALUE!</v>
      </c>
      <c r="H17" s="5"/>
      <c r="I17" s="34"/>
      <c r="J17" s="5"/>
      <c r="K17" s="5"/>
      <c r="L17" s="5"/>
      <c r="M17" s="115" t="s">
        <v>114</v>
      </c>
    </row>
    <row r="18" spans="1:14" s="31" customFormat="1" ht="24" customHeight="1">
      <c r="A18" s="36">
        <v>8</v>
      </c>
      <c r="B18" s="34"/>
      <c r="C18" s="5"/>
      <c r="D18" s="24"/>
      <c r="E18" s="5"/>
      <c r="F18" s="6">
        <f t="shared" ca="1" si="2"/>
        <v>122</v>
      </c>
      <c r="G18" s="46" t="e">
        <f t="shared" ca="1" si="1"/>
        <v>#VALUE!</v>
      </c>
      <c r="H18" s="5"/>
      <c r="I18" s="34"/>
      <c r="J18" s="5"/>
      <c r="K18" s="5"/>
      <c r="L18" s="5"/>
      <c r="M18" s="116" t="s">
        <v>110</v>
      </c>
      <c r="N18" s="1"/>
    </row>
    <row r="19" spans="1:14" s="31" customFormat="1" ht="24" customHeight="1">
      <c r="A19" s="36">
        <v>9</v>
      </c>
      <c r="B19" s="34"/>
      <c r="C19" s="5"/>
      <c r="D19" s="24"/>
      <c r="E19" s="5"/>
      <c r="F19" s="6">
        <f t="shared" ca="1" si="2"/>
        <v>122</v>
      </c>
      <c r="G19" s="46" t="e">
        <f t="shared" ca="1" si="1"/>
        <v>#VALUE!</v>
      </c>
      <c r="H19" s="5"/>
      <c r="I19" s="34"/>
      <c r="J19" s="5"/>
      <c r="K19" s="5"/>
      <c r="L19" s="5"/>
      <c r="N19" s="1"/>
    </row>
    <row r="20" spans="1:14" s="31" customFormat="1" ht="24" customHeight="1">
      <c r="A20" s="285" t="s">
        <v>230</v>
      </c>
      <c r="B20" s="286"/>
      <c r="C20" s="286"/>
      <c r="D20" s="286"/>
      <c r="E20" s="286"/>
      <c r="F20" s="286"/>
      <c r="G20" s="286"/>
      <c r="H20" s="286"/>
      <c r="I20" s="286"/>
      <c r="J20" s="286"/>
      <c r="K20" s="286"/>
      <c r="L20" s="286"/>
      <c r="N20" s="1"/>
    </row>
    <row r="21" spans="1:14" s="31" customFormat="1" ht="24" customHeight="1">
      <c r="A21" s="265"/>
      <c r="B21" s="265"/>
      <c r="C21" s="265"/>
      <c r="D21" s="265"/>
      <c r="E21" s="265"/>
      <c r="F21" s="265"/>
      <c r="G21" s="265"/>
      <c r="H21" s="265"/>
      <c r="I21" s="265"/>
      <c r="J21" s="265"/>
      <c r="K21" s="1"/>
      <c r="L21" s="1"/>
      <c r="M21" s="59" t="s">
        <v>80</v>
      </c>
      <c r="N21" s="1"/>
    </row>
    <row r="22" spans="1:14" s="31" customFormat="1" ht="24" customHeight="1">
      <c r="A22" s="266" t="s">
        <v>178</v>
      </c>
      <c r="B22" s="267"/>
      <c r="C22" s="267"/>
      <c r="D22" s="267"/>
      <c r="E22" s="267"/>
      <c r="F22" s="267"/>
      <c r="G22" s="267"/>
      <c r="H22" s="267"/>
      <c r="I22" s="267"/>
      <c r="J22" s="267"/>
      <c r="K22" s="267"/>
      <c r="L22" s="267"/>
      <c r="M22" s="59" t="s">
        <v>81</v>
      </c>
      <c r="N22" s="1"/>
    </row>
    <row r="23" spans="1:14" s="31" customFormat="1" ht="24" customHeight="1" thickBot="1">
      <c r="A23" s="254"/>
      <c r="B23" s="255"/>
      <c r="C23" s="255"/>
      <c r="D23" s="255"/>
      <c r="E23" s="255"/>
      <c r="F23" s="255"/>
      <c r="G23" s="255"/>
      <c r="H23" s="255"/>
      <c r="I23" s="255"/>
      <c r="J23" s="255"/>
      <c r="K23" s="255"/>
      <c r="L23" s="255"/>
      <c r="M23" s="63"/>
      <c r="N23" s="1"/>
    </row>
    <row r="24" spans="1:14" ht="24" customHeight="1" thickBot="1">
      <c r="A24" s="225" t="s">
        <v>213</v>
      </c>
      <c r="B24" s="226"/>
      <c r="C24" s="226"/>
      <c r="D24" s="226"/>
      <c r="E24" s="226"/>
      <c r="F24" s="281"/>
      <c r="G24" s="225" t="s">
        <v>215</v>
      </c>
      <c r="H24" s="228"/>
      <c r="I24" s="229"/>
      <c r="J24" s="181"/>
      <c r="K24" s="180"/>
      <c r="L24" s="54"/>
      <c r="M24" s="155" t="s">
        <v>220</v>
      </c>
    </row>
    <row r="25" spans="1:14" ht="24" customHeight="1">
      <c r="A25" s="230"/>
      <c r="B25" s="231"/>
      <c r="C25" s="231"/>
      <c r="D25" s="231"/>
      <c r="E25" s="231"/>
      <c r="F25" s="232"/>
      <c r="G25" s="176"/>
      <c r="H25" s="174"/>
      <c r="I25" s="177"/>
      <c r="J25" s="181"/>
      <c r="K25" s="180"/>
      <c r="L25" s="54"/>
      <c r="M25" s="157" t="s">
        <v>221</v>
      </c>
    </row>
    <row r="26" spans="1:14" ht="24" customHeight="1">
      <c r="A26" s="233"/>
      <c r="B26" s="234"/>
      <c r="C26" s="234"/>
      <c r="D26" s="234"/>
      <c r="E26" s="234"/>
      <c r="F26" s="235"/>
      <c r="G26" s="176"/>
      <c r="H26" s="174"/>
      <c r="I26" s="177"/>
      <c r="J26" s="181"/>
      <c r="M26" s="157" t="s">
        <v>222</v>
      </c>
    </row>
    <row r="27" spans="1:14" ht="24" customHeight="1">
      <c r="A27" s="233"/>
      <c r="B27" s="234"/>
      <c r="C27" s="234"/>
      <c r="D27" s="234"/>
      <c r="E27" s="234"/>
      <c r="F27" s="235"/>
      <c r="G27" s="176"/>
      <c r="H27" s="174"/>
      <c r="I27" s="177"/>
      <c r="J27" s="181"/>
      <c r="M27" s="157" t="s">
        <v>175</v>
      </c>
    </row>
    <row r="28" spans="1:14" ht="24" customHeight="1">
      <c r="A28" s="233"/>
      <c r="B28" s="234"/>
      <c r="C28" s="234"/>
      <c r="D28" s="234"/>
      <c r="E28" s="234"/>
      <c r="F28" s="235"/>
      <c r="G28" s="176"/>
      <c r="H28" s="174"/>
      <c r="I28" s="177"/>
      <c r="J28" s="181"/>
      <c r="M28" s="62"/>
    </row>
    <row r="29" spans="1:14" ht="24" customHeight="1">
      <c r="A29" s="233"/>
      <c r="B29" s="234"/>
      <c r="C29" s="234"/>
      <c r="D29" s="234"/>
      <c r="E29" s="234"/>
      <c r="F29" s="235"/>
      <c r="G29" s="176"/>
      <c r="H29" s="174"/>
      <c r="I29" s="177"/>
      <c r="J29" s="181"/>
      <c r="M29" s="60" t="s">
        <v>78</v>
      </c>
    </row>
    <row r="30" spans="1:14" ht="24" customHeight="1">
      <c r="A30" s="233"/>
      <c r="B30" s="234"/>
      <c r="C30" s="234"/>
      <c r="D30" s="234"/>
      <c r="E30" s="234"/>
      <c r="F30" s="235"/>
      <c r="G30" s="176"/>
      <c r="H30" s="174"/>
      <c r="I30" s="177"/>
      <c r="J30" s="181"/>
      <c r="M30" s="59" t="s">
        <v>79</v>
      </c>
    </row>
    <row r="31" spans="1:14" ht="24" customHeight="1" thickBot="1">
      <c r="A31" s="236"/>
      <c r="B31" s="237"/>
      <c r="C31" s="237"/>
      <c r="D31" s="237"/>
      <c r="E31" s="237"/>
      <c r="F31" s="238"/>
      <c r="G31" s="186"/>
      <c r="H31" s="187"/>
      <c r="I31" s="188"/>
      <c r="J31" s="181"/>
      <c r="M31" s="151" t="s">
        <v>171</v>
      </c>
    </row>
    <row r="32" spans="1:14" ht="24" customHeight="1" thickBot="1">
      <c r="A32" s="225" t="s">
        <v>214</v>
      </c>
      <c r="B32" s="226"/>
      <c r="C32" s="226"/>
      <c r="D32" s="226"/>
      <c r="E32" s="226"/>
      <c r="F32" s="281"/>
      <c r="G32" s="225" t="s">
        <v>216</v>
      </c>
      <c r="H32" s="228"/>
      <c r="I32" s="229"/>
      <c r="J32" s="181"/>
      <c r="M32" s="151" t="s">
        <v>118</v>
      </c>
    </row>
    <row r="33" spans="1:14" ht="24" customHeight="1">
      <c r="A33" s="230"/>
      <c r="B33" s="231"/>
      <c r="C33" s="231"/>
      <c r="D33" s="231"/>
      <c r="E33" s="231"/>
      <c r="F33" s="232"/>
      <c r="G33" s="176"/>
      <c r="H33" s="174"/>
      <c r="I33" s="177"/>
      <c r="J33" s="181"/>
      <c r="M33" s="1"/>
    </row>
    <row r="34" spans="1:14" ht="24" customHeight="1">
      <c r="A34" s="233"/>
      <c r="B34" s="234"/>
      <c r="C34" s="234"/>
      <c r="D34" s="234"/>
      <c r="E34" s="234"/>
      <c r="F34" s="235"/>
      <c r="G34" s="176"/>
      <c r="H34" s="174"/>
      <c r="I34" s="177"/>
      <c r="J34" s="181"/>
      <c r="M34" s="1"/>
    </row>
    <row r="35" spans="1:14" ht="24" customHeight="1">
      <c r="A35" s="233"/>
      <c r="B35" s="234"/>
      <c r="C35" s="234"/>
      <c r="D35" s="234"/>
      <c r="E35" s="234"/>
      <c r="F35" s="235"/>
      <c r="G35" s="176"/>
      <c r="H35" s="174"/>
      <c r="I35" s="177"/>
      <c r="J35" s="181"/>
      <c r="M35" s="1"/>
    </row>
    <row r="36" spans="1:14" ht="24" customHeight="1">
      <c r="A36" s="233"/>
      <c r="B36" s="234"/>
      <c r="C36" s="234"/>
      <c r="D36" s="234"/>
      <c r="E36" s="234"/>
      <c r="F36" s="235"/>
      <c r="G36" s="176"/>
      <c r="H36" s="174"/>
      <c r="I36" s="177"/>
      <c r="J36" s="181"/>
      <c r="M36" s="1"/>
    </row>
    <row r="37" spans="1:14" ht="24" customHeight="1">
      <c r="A37" s="233"/>
      <c r="B37" s="234"/>
      <c r="C37" s="234"/>
      <c r="D37" s="234"/>
      <c r="E37" s="234"/>
      <c r="F37" s="235"/>
      <c r="G37" s="176"/>
      <c r="H37" s="174"/>
      <c r="I37" s="177"/>
      <c r="J37" s="181"/>
      <c r="M37" s="1"/>
    </row>
    <row r="38" spans="1:14" ht="24" customHeight="1">
      <c r="A38" s="233"/>
      <c r="B38" s="234"/>
      <c r="C38" s="234"/>
      <c r="D38" s="234"/>
      <c r="E38" s="234"/>
      <c r="F38" s="235"/>
      <c r="G38" s="175"/>
      <c r="H38" s="172"/>
      <c r="I38" s="182"/>
      <c r="M38" s="1"/>
    </row>
    <row r="39" spans="1:14" ht="24" customHeight="1" thickBot="1">
      <c r="A39" s="236"/>
      <c r="B39" s="237"/>
      <c r="C39" s="237"/>
      <c r="D39" s="237"/>
      <c r="E39" s="237"/>
      <c r="F39" s="238"/>
      <c r="G39" s="183"/>
      <c r="H39" s="184"/>
      <c r="I39" s="185"/>
      <c r="M39" s="1"/>
      <c r="N39" s="1" t="s">
        <v>86</v>
      </c>
    </row>
    <row r="40" spans="1:14" ht="24" customHeight="1">
      <c r="A40" s="193"/>
      <c r="B40" s="193"/>
      <c r="C40" s="193"/>
      <c r="D40" s="193"/>
      <c r="E40" s="193"/>
      <c r="F40" s="193"/>
      <c r="G40" s="207"/>
      <c r="H40" s="207"/>
      <c r="I40" s="207"/>
      <c r="M40" s="1"/>
    </row>
    <row r="41" spans="1:14" ht="24" customHeight="1">
      <c r="A41" s="283" t="s">
        <v>185</v>
      </c>
      <c r="B41" s="284"/>
      <c r="C41" s="284"/>
      <c r="D41" s="284"/>
      <c r="E41" s="284"/>
      <c r="F41" s="284"/>
      <c r="G41" s="284"/>
      <c r="H41" s="284"/>
      <c r="I41" s="284"/>
      <c r="J41" s="284"/>
      <c r="K41" s="284"/>
      <c r="L41" s="284"/>
      <c r="M41" s="63"/>
      <c r="N41" s="1" t="s">
        <v>111</v>
      </c>
    </row>
    <row r="42" spans="1:14" ht="24" customHeight="1" thickBot="1">
      <c r="A42" s="254" t="s">
        <v>56</v>
      </c>
      <c r="B42" s="287"/>
      <c r="C42" s="287"/>
      <c r="D42" s="287"/>
      <c r="E42" s="287"/>
      <c r="F42" s="287"/>
      <c r="G42" s="287"/>
      <c r="H42" s="287"/>
      <c r="I42" s="287"/>
      <c r="J42" s="287"/>
      <c r="K42" s="287"/>
      <c r="L42" s="287"/>
      <c r="M42" s="64"/>
      <c r="N42" s="1" t="s">
        <v>87</v>
      </c>
    </row>
    <row r="43" spans="1:14" ht="24" customHeight="1" thickBot="1">
      <c r="A43" s="225" t="s">
        <v>223</v>
      </c>
      <c r="B43" s="226"/>
      <c r="C43" s="226"/>
      <c r="D43" s="226"/>
      <c r="E43" s="226"/>
      <c r="F43" s="226"/>
      <c r="G43" s="227" t="s">
        <v>224</v>
      </c>
      <c r="H43" s="228"/>
      <c r="I43" s="228"/>
      <c r="J43" s="229"/>
      <c r="M43" s="1"/>
      <c r="N43" s="1" t="s">
        <v>112</v>
      </c>
    </row>
    <row r="44" spans="1:14" ht="24" customHeight="1">
      <c r="A44" s="230"/>
      <c r="B44" s="231"/>
      <c r="C44" s="231"/>
      <c r="D44" s="231"/>
      <c r="E44" s="231"/>
      <c r="F44" s="232"/>
      <c r="G44" s="239"/>
      <c r="H44" s="240"/>
      <c r="I44" s="240"/>
      <c r="J44" s="241"/>
      <c r="M44" s="1"/>
      <c r="N44" s="1" t="s">
        <v>113</v>
      </c>
    </row>
    <row r="45" spans="1:14" ht="24" customHeight="1">
      <c r="A45" s="233"/>
      <c r="B45" s="234"/>
      <c r="C45" s="234"/>
      <c r="D45" s="234"/>
      <c r="E45" s="234"/>
      <c r="F45" s="235"/>
      <c r="G45" s="242"/>
      <c r="H45" s="243"/>
      <c r="I45" s="243"/>
      <c r="J45" s="244"/>
      <c r="M45" s="1"/>
    </row>
    <row r="46" spans="1:14" ht="24" customHeight="1">
      <c r="A46" s="233"/>
      <c r="B46" s="234"/>
      <c r="C46" s="234"/>
      <c r="D46" s="234"/>
      <c r="E46" s="234"/>
      <c r="F46" s="235"/>
      <c r="G46" s="242"/>
      <c r="H46" s="243"/>
      <c r="I46" s="243"/>
      <c r="J46" s="244"/>
      <c r="M46" s="1"/>
    </row>
    <row r="47" spans="1:14" ht="24" customHeight="1">
      <c r="A47" s="233"/>
      <c r="B47" s="234"/>
      <c r="C47" s="234"/>
      <c r="D47" s="234"/>
      <c r="E47" s="234"/>
      <c r="F47" s="235"/>
      <c r="G47" s="242"/>
      <c r="H47" s="243"/>
      <c r="I47" s="243"/>
      <c r="J47" s="244"/>
      <c r="M47" s="1"/>
    </row>
    <row r="48" spans="1:14" ht="24" customHeight="1">
      <c r="A48" s="233"/>
      <c r="B48" s="234"/>
      <c r="C48" s="234"/>
      <c r="D48" s="234"/>
      <c r="E48" s="234"/>
      <c r="F48" s="235"/>
      <c r="G48" s="242"/>
      <c r="H48" s="243"/>
      <c r="I48" s="243"/>
      <c r="J48" s="244"/>
      <c r="M48" s="1"/>
    </row>
    <row r="49" spans="1:13" ht="24" customHeight="1">
      <c r="A49" s="233"/>
      <c r="B49" s="234"/>
      <c r="C49" s="234"/>
      <c r="D49" s="234"/>
      <c r="E49" s="234"/>
      <c r="F49" s="235"/>
      <c r="G49" s="242"/>
      <c r="H49" s="243"/>
      <c r="I49" s="243"/>
      <c r="J49" s="244"/>
      <c r="M49" s="1"/>
    </row>
    <row r="50" spans="1:13" ht="24" customHeight="1" thickBot="1">
      <c r="A50" s="236"/>
      <c r="B50" s="237"/>
      <c r="C50" s="237"/>
      <c r="D50" s="237"/>
      <c r="E50" s="237"/>
      <c r="F50" s="238"/>
      <c r="G50" s="245"/>
      <c r="H50" s="246"/>
      <c r="I50" s="246"/>
      <c r="J50" s="247"/>
      <c r="M50" s="1"/>
    </row>
    <row r="51" spans="1:13" ht="24" customHeight="1" thickBot="1">
      <c r="A51" s="225" t="s">
        <v>225</v>
      </c>
      <c r="B51" s="226"/>
      <c r="C51" s="226"/>
      <c r="D51" s="226"/>
      <c r="E51" s="226"/>
      <c r="F51" s="226"/>
      <c r="G51" s="227" t="s">
        <v>226</v>
      </c>
      <c r="H51" s="228"/>
      <c r="I51" s="228"/>
      <c r="J51" s="229"/>
    </row>
    <row r="52" spans="1:13" ht="24" customHeight="1">
      <c r="A52" s="197"/>
      <c r="B52" s="198"/>
      <c r="C52" s="198"/>
      <c r="D52" s="198"/>
      <c r="E52" s="198"/>
      <c r="F52" s="198"/>
      <c r="G52" s="199"/>
      <c r="H52" s="200"/>
      <c r="I52" s="200"/>
      <c r="J52" s="201"/>
    </row>
    <row r="53" spans="1:13" ht="24" customHeight="1">
      <c r="A53" s="197"/>
      <c r="B53" s="198"/>
      <c r="C53" s="198"/>
      <c r="D53" s="198"/>
      <c r="E53" s="198"/>
      <c r="F53" s="198"/>
      <c r="G53" s="199"/>
      <c r="H53" s="200"/>
      <c r="I53" s="200"/>
      <c r="J53" s="201"/>
    </row>
    <row r="54" spans="1:13" ht="24" customHeight="1">
      <c r="A54" s="197"/>
      <c r="B54" s="198"/>
      <c r="C54" s="198"/>
      <c r="D54" s="198"/>
      <c r="E54" s="198"/>
      <c r="F54" s="198"/>
      <c r="G54" s="199"/>
      <c r="H54" s="200"/>
      <c r="I54" s="200"/>
      <c r="J54" s="201"/>
    </row>
    <row r="55" spans="1:13" ht="24" customHeight="1">
      <c r="A55" s="197"/>
      <c r="B55" s="198"/>
      <c r="C55" s="198"/>
      <c r="D55" s="198"/>
      <c r="E55" s="198"/>
      <c r="F55" s="198"/>
      <c r="G55" s="199"/>
      <c r="H55" s="200"/>
      <c r="I55" s="200"/>
      <c r="J55" s="201"/>
    </row>
    <row r="56" spans="1:13" ht="24" customHeight="1">
      <c r="A56" s="197"/>
      <c r="B56" s="198"/>
      <c r="C56" s="198"/>
      <c r="D56" s="198"/>
      <c r="E56" s="198"/>
      <c r="F56" s="198"/>
      <c r="G56" s="199"/>
      <c r="H56" s="200"/>
      <c r="I56" s="200"/>
      <c r="J56" s="201"/>
    </row>
    <row r="57" spans="1:13" ht="24" customHeight="1">
      <c r="A57" s="197"/>
      <c r="B57" s="198"/>
      <c r="C57" s="198"/>
      <c r="D57" s="198"/>
      <c r="E57" s="198"/>
      <c r="F57" s="198"/>
      <c r="G57" s="199"/>
      <c r="H57" s="200"/>
      <c r="I57" s="200"/>
      <c r="J57" s="201"/>
    </row>
    <row r="58" spans="1:13" ht="24" customHeight="1" thickBot="1">
      <c r="A58" s="202"/>
      <c r="B58" s="203"/>
      <c r="C58" s="203"/>
      <c r="D58" s="203"/>
      <c r="E58" s="203"/>
      <c r="F58" s="203"/>
      <c r="G58" s="204"/>
      <c r="H58" s="205"/>
      <c r="I58" s="205"/>
      <c r="J58" s="206"/>
    </row>
  </sheetData>
  <mergeCells count="24">
    <mergeCell ref="A20:L20"/>
    <mergeCell ref="G32:I32"/>
    <mergeCell ref="A33:F39"/>
    <mergeCell ref="A43:F43"/>
    <mergeCell ref="G43:J43"/>
    <mergeCell ref="A21:J21"/>
    <mergeCell ref="A22:L22"/>
    <mergeCell ref="A23:L23"/>
    <mergeCell ref="A24:F24"/>
    <mergeCell ref="G24:I24"/>
    <mergeCell ref="A25:F31"/>
    <mergeCell ref="A44:F50"/>
    <mergeCell ref="G44:J50"/>
    <mergeCell ref="A32:F32"/>
    <mergeCell ref="A51:F51"/>
    <mergeCell ref="G51:J51"/>
    <mergeCell ref="A42:L42"/>
    <mergeCell ref="A41:L41"/>
    <mergeCell ref="A1:L1"/>
    <mergeCell ref="B5:D5"/>
    <mergeCell ref="F5:F6"/>
    <mergeCell ref="B6:D6"/>
    <mergeCell ref="B7:D7"/>
    <mergeCell ref="B3:C3"/>
  </mergeCells>
  <phoneticPr fontId="3"/>
  <dataValidations count="1">
    <dataValidation type="list" allowBlank="1" showInputMessage="1" showErrorMessage="1" sqref="L10:L19" xr:uid="{00000000-0002-0000-0F00-000000000000}">
      <formula1>$N$39:$N$44</formula1>
    </dataValidation>
  </dataValidations>
  <printOptions horizontalCentered="1"/>
  <pageMargins left="0.25" right="0.25" top="0.75" bottom="0.75" header="0.3" footer="0.3"/>
  <pageSetup paperSize="9"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sheetPr>
  <dimension ref="A1:N58"/>
  <sheetViews>
    <sheetView view="pageBreakPreview" zoomScaleNormal="100" zoomScaleSheetLayoutView="100" workbookViewId="0">
      <selection activeCell="A42" sqref="A42:L42"/>
    </sheetView>
  </sheetViews>
  <sheetFormatPr defaultColWidth="8.75" defaultRowHeight="24" customHeight="1"/>
  <cols>
    <col min="1" max="1" width="5.875" style="1" bestFit="1" customWidth="1"/>
    <col min="2" max="2" width="8.875" style="1" bestFit="1" customWidth="1"/>
    <col min="3" max="3" width="4.375" style="1" bestFit="1" customWidth="1"/>
    <col min="4" max="4" width="16.625" style="1" bestFit="1" customWidth="1"/>
    <col min="5" max="5" width="4.75" style="1" bestFit="1" customWidth="1"/>
    <col min="6" max="6" width="8.75" style="1" bestFit="1"/>
    <col min="7" max="7" width="22.625" style="1" bestFit="1" customWidth="1"/>
    <col min="8" max="8" width="9.125" style="1" bestFit="1" customWidth="1"/>
    <col min="9" max="9" width="8.875" style="1" bestFit="1" customWidth="1"/>
    <col min="10" max="10" width="4.375" style="1" bestFit="1" customWidth="1"/>
    <col min="11" max="11" width="11.75" style="1" customWidth="1"/>
    <col min="12" max="12" width="7.375" style="1" bestFit="1" customWidth="1"/>
    <col min="13" max="13" width="10.75" style="31" bestFit="1" customWidth="1"/>
    <col min="14" max="14" width="12" style="1" bestFit="1" customWidth="1"/>
    <col min="15" max="16384" width="8.75" style="1"/>
  </cols>
  <sheetData>
    <row r="1" spans="1:14" ht="24" customHeight="1">
      <c r="A1" s="256" t="s">
        <v>107</v>
      </c>
      <c r="B1" s="256"/>
      <c r="C1" s="256"/>
      <c r="D1" s="256"/>
      <c r="E1" s="256"/>
      <c r="F1" s="256"/>
      <c r="G1" s="256"/>
      <c r="H1" s="256"/>
      <c r="I1" s="256"/>
      <c r="J1" s="256"/>
      <c r="K1" s="256"/>
      <c r="L1" s="256"/>
      <c r="M1" s="7">
        <f ca="1">TODAY()</f>
        <v>44695</v>
      </c>
    </row>
    <row r="3" spans="1:14" ht="24" customHeight="1">
      <c r="A3" s="89" t="s">
        <v>23</v>
      </c>
      <c r="B3" s="295" t="str">
        <f>【基本情報】!B3</f>
        <v>令和4年〇月×日</v>
      </c>
      <c r="C3" s="296"/>
      <c r="D3" s="297"/>
      <c r="N3" s="31"/>
    </row>
    <row r="4" spans="1:14" ht="24" customHeight="1">
      <c r="N4" s="31"/>
    </row>
    <row r="5" spans="1:14" ht="24" customHeight="1">
      <c r="A5" s="89" t="s">
        <v>22</v>
      </c>
      <c r="B5" s="289" t="str">
        <f>【基本情報】!B4</f>
        <v>くまもん空手道連盟</v>
      </c>
      <c r="C5" s="290"/>
      <c r="D5" s="291"/>
      <c r="F5" s="298" t="s">
        <v>20</v>
      </c>
      <c r="G5" s="91" t="str">
        <f>【基本情報】!B7</f>
        <v>〒８00-0000</v>
      </c>
      <c r="H5" s="92"/>
      <c r="I5" s="92"/>
      <c r="J5" s="92"/>
      <c r="K5" s="92"/>
      <c r="L5" s="92"/>
      <c r="M5" s="58" t="s">
        <v>76</v>
      </c>
      <c r="N5" s="31"/>
    </row>
    <row r="6" spans="1:14" ht="24" customHeight="1">
      <c r="A6" s="89" t="s">
        <v>8</v>
      </c>
      <c r="B6" s="289" t="str">
        <f>【基本情報】!B5</f>
        <v>くまもん道場</v>
      </c>
      <c r="C6" s="290"/>
      <c r="D6" s="291"/>
      <c r="F6" s="299"/>
      <c r="G6" s="93" t="str">
        <f>【基本情報】!B8</f>
        <v>くま市熊区小熊町５７０５－２</v>
      </c>
      <c r="H6" s="94"/>
      <c r="I6" s="94"/>
      <c r="J6" s="94"/>
      <c r="K6" s="94"/>
      <c r="L6" s="94"/>
      <c r="M6" s="145" t="s">
        <v>188</v>
      </c>
      <c r="N6" s="31"/>
    </row>
    <row r="7" spans="1:14" ht="24" customHeight="1">
      <c r="A7" s="89" t="s">
        <v>6</v>
      </c>
      <c r="B7" s="289" t="str">
        <f>【基本情報】!B6</f>
        <v>くまもん</v>
      </c>
      <c r="C7" s="290"/>
      <c r="D7" s="291"/>
      <c r="F7" s="95" t="s">
        <v>21</v>
      </c>
      <c r="G7" s="96" t="str">
        <f>【基本情報】!B9</f>
        <v>090-3333-3333</v>
      </c>
      <c r="H7" s="92"/>
      <c r="I7" s="92"/>
      <c r="J7" s="92"/>
      <c r="K7" s="92"/>
      <c r="L7" s="92"/>
      <c r="M7" s="59" t="s">
        <v>70</v>
      </c>
      <c r="N7" s="31"/>
    </row>
    <row r="8" spans="1:14" ht="24" customHeight="1">
      <c r="L8" s="92"/>
      <c r="M8" s="60" t="s">
        <v>73</v>
      </c>
      <c r="N8" s="31"/>
    </row>
    <row r="9" spans="1:14" ht="24" customHeight="1">
      <c r="A9" s="89" t="s">
        <v>0</v>
      </c>
      <c r="B9" s="89" t="s" ph="1">
        <v>7</v>
      </c>
      <c r="C9" s="89" t="s">
        <v>1</v>
      </c>
      <c r="D9" s="89" t="s">
        <v>2</v>
      </c>
      <c r="E9" s="89" t="s">
        <v>3</v>
      </c>
      <c r="F9" s="89" t="s">
        <v>18</v>
      </c>
      <c r="G9" s="89" t="s">
        <v>4</v>
      </c>
      <c r="H9" s="97" t="s">
        <v>26</v>
      </c>
      <c r="I9" s="97" t="s">
        <v>27</v>
      </c>
      <c r="J9" s="89" t="s">
        <v>33</v>
      </c>
      <c r="K9" s="89" t="s">
        <v>82</v>
      </c>
      <c r="L9" s="97" t="s">
        <v>35</v>
      </c>
      <c r="M9" s="60" t="s">
        <v>71</v>
      </c>
      <c r="N9" s="31"/>
    </row>
    <row r="10" spans="1:14" ht="24" customHeight="1">
      <c r="A10" s="89">
        <v>0</v>
      </c>
      <c r="B10" s="98" t="s" ph="1">
        <v>28</v>
      </c>
      <c r="C10" s="98" t="s">
        <v>5</v>
      </c>
      <c r="D10" s="99">
        <v>38528</v>
      </c>
      <c r="E10" s="100">
        <f ca="1">DATEDIF(D10,$M$1,"Y")</f>
        <v>16</v>
      </c>
      <c r="F10" s="101" t="str">
        <f ca="1">CHOOSE(DATEDIF(D10,DATE(YEAR(TODAY())-(MONTH(TODAY())&lt;=3)*1,4,1),"Y")-2,"年少","年中","年長","小1","小2","小3","小4","小5","小6","中1","中2","中3","高1","高2","高3","大1","大2","大3","大4")</f>
        <v>高2</v>
      </c>
      <c r="G10" s="102" t="s">
        <v>37</v>
      </c>
      <c r="H10" s="103" t="s">
        <v>19</v>
      </c>
      <c r="I10" s="98">
        <v>10004</v>
      </c>
      <c r="J10" s="98" t="s">
        <v>34</v>
      </c>
      <c r="K10" s="98"/>
      <c r="L10" s="108" t="s">
        <v>25</v>
      </c>
      <c r="M10" s="60" t="s">
        <v>72</v>
      </c>
    </row>
    <row r="11" spans="1:14" ht="24" customHeight="1">
      <c r="A11" s="36">
        <v>1</v>
      </c>
      <c r="B11" s="2" ph="1"/>
      <c r="C11" s="2"/>
      <c r="D11" s="24"/>
      <c r="E11" s="6">
        <f t="shared" ref="E11:E12" ca="1" si="0">DATEDIF(D11,$M$1,"Y")</f>
        <v>122</v>
      </c>
      <c r="F11" s="46" t="e">
        <f t="shared" ref="F11:F19" ca="1" si="1">CHOOSE(DATEDIF(D11,DATE(YEAR(TODAY())-(MONTH(TODAY())&lt;=3)*1,4,1),"Y")-2,"年少","年中","年長","小1","小2","小3","小4","小5","小6","中1","中2","中3","高1","高2","高3","大1","大2","大3","大4")</f>
        <v>#VALUE!</v>
      </c>
      <c r="G11" s="3"/>
      <c r="H11" s="33"/>
      <c r="I11" s="33"/>
      <c r="J11" s="2"/>
      <c r="K11" s="2"/>
      <c r="L11" s="35"/>
      <c r="M11" s="59" t="s">
        <v>74</v>
      </c>
    </row>
    <row r="12" spans="1:14" ht="24" customHeight="1">
      <c r="A12" s="36">
        <v>2</v>
      </c>
      <c r="B12" s="2" ph="1"/>
      <c r="C12" s="2"/>
      <c r="D12" s="24"/>
      <c r="E12" s="6">
        <f t="shared" ca="1" si="0"/>
        <v>122</v>
      </c>
      <c r="F12" s="46" t="e">
        <f t="shared" ca="1" si="1"/>
        <v>#VALUE!</v>
      </c>
      <c r="G12" s="3"/>
      <c r="H12" s="33"/>
      <c r="I12" s="33"/>
      <c r="J12" s="2"/>
      <c r="K12" s="2"/>
      <c r="L12" s="35"/>
      <c r="M12" s="59" t="s">
        <v>75</v>
      </c>
    </row>
    <row r="13" spans="1:14" ht="24" customHeight="1">
      <c r="A13" s="36">
        <v>3</v>
      </c>
      <c r="B13" s="2" ph="1"/>
      <c r="C13" s="2"/>
      <c r="D13" s="24"/>
      <c r="E13" s="6">
        <f ca="1">DATEDIF(D13,$M$1,"Y")</f>
        <v>122</v>
      </c>
      <c r="F13" s="46" t="e">
        <f t="shared" ca="1" si="1"/>
        <v>#VALUE!</v>
      </c>
      <c r="G13" s="4"/>
      <c r="H13" s="33"/>
      <c r="I13" s="33"/>
      <c r="J13" s="2"/>
      <c r="K13" s="2"/>
      <c r="L13" s="2"/>
    </row>
    <row r="14" spans="1:14" ht="24" customHeight="1">
      <c r="A14" s="36">
        <v>4</v>
      </c>
      <c r="B14" s="2" ph="1"/>
      <c r="C14" s="2"/>
      <c r="D14" s="24"/>
      <c r="E14" s="6">
        <f t="shared" ref="E14:E19" ca="1" si="2">DATEDIF(D14,$M$1,"Y")</f>
        <v>122</v>
      </c>
      <c r="F14" s="46" t="e">
        <f t="shared" ca="1" si="1"/>
        <v>#VALUE!</v>
      </c>
      <c r="G14" s="4"/>
      <c r="H14" s="33"/>
      <c r="I14" s="33"/>
      <c r="J14" s="2"/>
      <c r="K14" s="2"/>
      <c r="L14" s="2"/>
      <c r="M14" s="59" t="s">
        <v>88</v>
      </c>
    </row>
    <row r="15" spans="1:14" ht="24" customHeight="1">
      <c r="A15" s="36">
        <v>5</v>
      </c>
      <c r="B15" s="5"/>
      <c r="C15" s="5"/>
      <c r="D15" s="24"/>
      <c r="E15" s="6">
        <f t="shared" ca="1" si="2"/>
        <v>122</v>
      </c>
      <c r="F15" s="46" t="e">
        <f t="shared" ca="1" si="1"/>
        <v>#VALUE!</v>
      </c>
      <c r="G15" s="5"/>
      <c r="H15" s="34"/>
      <c r="I15" s="34"/>
      <c r="J15" s="5"/>
      <c r="K15" s="5"/>
      <c r="L15" s="5"/>
      <c r="M15" s="59" t="s">
        <v>89</v>
      </c>
    </row>
    <row r="16" spans="1:14" ht="24" customHeight="1">
      <c r="A16" s="36">
        <v>6</v>
      </c>
      <c r="B16" s="5"/>
      <c r="C16" s="5"/>
      <c r="D16" s="24"/>
      <c r="E16" s="6">
        <f t="shared" ca="1" si="2"/>
        <v>122</v>
      </c>
      <c r="F16" s="46" t="e">
        <f t="shared" ca="1" si="1"/>
        <v>#VALUE!</v>
      </c>
      <c r="G16" s="5"/>
      <c r="H16" s="34"/>
      <c r="I16" s="34"/>
      <c r="J16" s="5"/>
      <c r="K16" s="5"/>
      <c r="L16" s="5"/>
    </row>
    <row r="17" spans="1:14" ht="24" customHeight="1">
      <c r="A17" s="36">
        <v>7</v>
      </c>
      <c r="B17" s="5"/>
      <c r="C17" s="5"/>
      <c r="D17" s="24"/>
      <c r="E17" s="6">
        <f t="shared" ca="1" si="2"/>
        <v>122</v>
      </c>
      <c r="F17" s="46" t="e">
        <f t="shared" ca="1" si="1"/>
        <v>#VALUE!</v>
      </c>
      <c r="G17" s="5"/>
      <c r="H17" s="34"/>
      <c r="I17" s="34"/>
      <c r="J17" s="5"/>
      <c r="K17" s="5"/>
      <c r="L17" s="5"/>
      <c r="M17" s="59" t="s">
        <v>80</v>
      </c>
    </row>
    <row r="18" spans="1:14" s="31" customFormat="1" ht="24" customHeight="1">
      <c r="A18" s="36">
        <v>8</v>
      </c>
      <c r="B18" s="5"/>
      <c r="C18" s="5"/>
      <c r="D18" s="24"/>
      <c r="E18" s="6">
        <f t="shared" ca="1" si="2"/>
        <v>122</v>
      </c>
      <c r="F18" s="46" t="e">
        <f t="shared" ca="1" si="1"/>
        <v>#VALUE!</v>
      </c>
      <c r="G18" s="5"/>
      <c r="H18" s="34"/>
      <c r="I18" s="34"/>
      <c r="J18" s="5"/>
      <c r="K18" s="5"/>
      <c r="L18" s="5"/>
      <c r="M18" s="59" t="s">
        <v>81</v>
      </c>
      <c r="N18" s="1"/>
    </row>
    <row r="19" spans="1:14" s="31" customFormat="1" ht="24" customHeight="1">
      <c r="A19" s="36">
        <v>9</v>
      </c>
      <c r="B19" s="5"/>
      <c r="C19" s="5"/>
      <c r="D19" s="24"/>
      <c r="E19" s="6">
        <f t="shared" ca="1" si="2"/>
        <v>122</v>
      </c>
      <c r="F19" s="46" t="e">
        <f t="shared" ca="1" si="1"/>
        <v>#VALUE!</v>
      </c>
      <c r="G19" s="5"/>
      <c r="H19" s="34"/>
      <c r="I19" s="34"/>
      <c r="J19" s="5"/>
      <c r="K19" s="5"/>
      <c r="L19" s="5"/>
      <c r="N19" s="1"/>
    </row>
    <row r="20" spans="1:14" s="31" customFormat="1" ht="24" customHeight="1">
      <c r="A20" s="285" t="s">
        <v>230</v>
      </c>
      <c r="B20" s="286"/>
      <c r="C20" s="286"/>
      <c r="D20" s="286"/>
      <c r="E20" s="286"/>
      <c r="F20" s="286"/>
      <c r="G20" s="286"/>
      <c r="H20" s="286"/>
      <c r="I20" s="286"/>
      <c r="J20" s="286"/>
      <c r="K20" s="286"/>
      <c r="L20" s="286"/>
      <c r="M20" s="155" t="s">
        <v>220</v>
      </c>
      <c r="N20" s="1"/>
    </row>
    <row r="21" spans="1:14" s="31" customFormat="1" ht="24" customHeight="1">
      <c r="A21" s="265"/>
      <c r="B21" s="265"/>
      <c r="C21" s="265"/>
      <c r="D21" s="265"/>
      <c r="E21" s="265"/>
      <c r="F21" s="265"/>
      <c r="G21" s="265"/>
      <c r="H21" s="265"/>
      <c r="I21" s="265"/>
      <c r="J21" s="265"/>
      <c r="K21" s="1"/>
      <c r="L21" s="1"/>
      <c r="M21" s="157" t="s">
        <v>221</v>
      </c>
      <c r="N21" s="1"/>
    </row>
    <row r="22" spans="1:14" s="31" customFormat="1" ht="24" customHeight="1">
      <c r="A22" s="266" t="s">
        <v>166</v>
      </c>
      <c r="B22" s="292"/>
      <c r="C22" s="292"/>
      <c r="D22" s="292"/>
      <c r="E22" s="292"/>
      <c r="F22" s="292"/>
      <c r="G22" s="292"/>
      <c r="H22" s="292"/>
      <c r="I22" s="292"/>
      <c r="J22" s="292"/>
      <c r="K22" s="292"/>
      <c r="L22" s="292"/>
      <c r="M22" s="157" t="s">
        <v>222</v>
      </c>
      <c r="N22" s="1"/>
    </row>
    <row r="23" spans="1:14" s="31" customFormat="1" ht="24" customHeight="1" thickBot="1">
      <c r="A23" s="254" t="s">
        <v>56</v>
      </c>
      <c r="B23" s="287"/>
      <c r="C23" s="287"/>
      <c r="D23" s="287"/>
      <c r="E23" s="287"/>
      <c r="F23" s="287"/>
      <c r="G23" s="287"/>
      <c r="H23" s="287"/>
      <c r="I23" s="287"/>
      <c r="J23" s="287"/>
      <c r="K23" s="287"/>
      <c r="L23" s="287"/>
      <c r="M23" s="157" t="s">
        <v>175</v>
      </c>
      <c r="N23" s="1"/>
    </row>
    <row r="24" spans="1:14" ht="24" customHeight="1" thickBot="1">
      <c r="A24" s="225" t="s">
        <v>213</v>
      </c>
      <c r="B24" s="226"/>
      <c r="C24" s="226"/>
      <c r="D24" s="226"/>
      <c r="E24" s="226"/>
      <c r="F24" s="281"/>
      <c r="G24" s="225" t="s">
        <v>215</v>
      </c>
      <c r="H24" s="226"/>
      <c r="I24" s="226"/>
      <c r="J24" s="281"/>
      <c r="K24" s="105"/>
      <c r="L24" s="107"/>
      <c r="M24" s="107"/>
    </row>
    <row r="25" spans="1:14" ht="24" customHeight="1">
      <c r="A25" s="230"/>
      <c r="B25" s="231"/>
      <c r="C25" s="231"/>
      <c r="D25" s="231"/>
      <c r="E25" s="231"/>
      <c r="F25" s="232"/>
      <c r="G25" s="242"/>
      <c r="H25" s="251"/>
      <c r="I25" s="251"/>
      <c r="J25" s="244"/>
      <c r="K25" s="105"/>
      <c r="L25" s="107"/>
      <c r="M25" s="107"/>
    </row>
    <row r="26" spans="1:14" ht="24" customHeight="1">
      <c r="A26" s="233"/>
      <c r="B26" s="234"/>
      <c r="C26" s="234"/>
      <c r="D26" s="234"/>
      <c r="E26" s="234"/>
      <c r="F26" s="235"/>
      <c r="G26" s="242"/>
      <c r="H26" s="251"/>
      <c r="I26" s="251"/>
      <c r="J26" s="244"/>
      <c r="M26" s="1"/>
    </row>
    <row r="27" spans="1:14" ht="24" customHeight="1">
      <c r="A27" s="233"/>
      <c r="B27" s="234"/>
      <c r="C27" s="234"/>
      <c r="D27" s="234"/>
      <c r="E27" s="234"/>
      <c r="F27" s="235"/>
      <c r="G27" s="242"/>
      <c r="H27" s="251"/>
      <c r="I27" s="251"/>
      <c r="J27" s="244"/>
      <c r="M27" s="106" t="s">
        <v>77</v>
      </c>
    </row>
    <row r="28" spans="1:14" ht="24" customHeight="1">
      <c r="A28" s="233"/>
      <c r="B28" s="234"/>
      <c r="C28" s="234"/>
      <c r="D28" s="234"/>
      <c r="E28" s="234"/>
      <c r="F28" s="235"/>
      <c r="G28" s="242"/>
      <c r="H28" s="251"/>
      <c r="I28" s="251"/>
      <c r="J28" s="244"/>
      <c r="M28" s="60" t="s">
        <v>78</v>
      </c>
    </row>
    <row r="29" spans="1:14" ht="24" customHeight="1">
      <c r="A29" s="233"/>
      <c r="B29" s="234"/>
      <c r="C29" s="234"/>
      <c r="D29" s="234"/>
      <c r="E29" s="234"/>
      <c r="F29" s="235"/>
      <c r="G29" s="242"/>
      <c r="H29" s="251"/>
      <c r="I29" s="251"/>
      <c r="J29" s="244"/>
      <c r="M29" s="59" t="s">
        <v>79</v>
      </c>
    </row>
    <row r="30" spans="1:14" ht="24" customHeight="1">
      <c r="A30" s="233"/>
      <c r="B30" s="234"/>
      <c r="C30" s="234"/>
      <c r="D30" s="234"/>
      <c r="E30" s="234"/>
      <c r="F30" s="235"/>
      <c r="G30" s="242"/>
      <c r="H30" s="251"/>
      <c r="I30" s="251"/>
      <c r="J30" s="244"/>
      <c r="M30" s="151" t="s">
        <v>171</v>
      </c>
    </row>
    <row r="31" spans="1:14" ht="24" customHeight="1" thickBot="1">
      <c r="A31" s="236"/>
      <c r="B31" s="237"/>
      <c r="C31" s="237"/>
      <c r="D31" s="237"/>
      <c r="E31" s="237"/>
      <c r="F31" s="238"/>
      <c r="G31" s="245"/>
      <c r="H31" s="246"/>
      <c r="I31" s="246"/>
      <c r="J31" s="247"/>
      <c r="M31" s="151" t="s">
        <v>118</v>
      </c>
    </row>
    <row r="32" spans="1:14" ht="24" customHeight="1" thickBot="1">
      <c r="A32" s="225" t="s">
        <v>214</v>
      </c>
      <c r="B32" s="226"/>
      <c r="C32" s="226"/>
      <c r="D32" s="226"/>
      <c r="E32" s="226"/>
      <c r="F32" s="281"/>
      <c r="G32" s="225" t="s">
        <v>216</v>
      </c>
      <c r="H32" s="226"/>
      <c r="I32" s="226"/>
      <c r="J32" s="281"/>
      <c r="M32" s="1"/>
    </row>
    <row r="33" spans="1:14" ht="24" customHeight="1">
      <c r="A33" s="230"/>
      <c r="B33" s="231"/>
      <c r="C33" s="231"/>
      <c r="D33" s="231"/>
      <c r="E33" s="231"/>
      <c r="F33" s="232"/>
      <c r="G33" s="242"/>
      <c r="H33" s="251"/>
      <c r="I33" s="251"/>
      <c r="J33" s="244"/>
      <c r="M33" s="1"/>
    </row>
    <row r="34" spans="1:14" ht="24" customHeight="1">
      <c r="A34" s="233"/>
      <c r="B34" s="234"/>
      <c r="C34" s="234"/>
      <c r="D34" s="234"/>
      <c r="E34" s="234"/>
      <c r="F34" s="235"/>
      <c r="G34" s="242"/>
      <c r="H34" s="251"/>
      <c r="I34" s="251"/>
      <c r="J34" s="244"/>
      <c r="M34" s="1"/>
    </row>
    <row r="35" spans="1:14" ht="24" customHeight="1">
      <c r="A35" s="233"/>
      <c r="B35" s="234"/>
      <c r="C35" s="234"/>
      <c r="D35" s="234"/>
      <c r="E35" s="234"/>
      <c r="F35" s="235"/>
      <c r="G35" s="242"/>
      <c r="H35" s="251"/>
      <c r="I35" s="251"/>
      <c r="J35" s="244"/>
      <c r="M35" s="1"/>
    </row>
    <row r="36" spans="1:14" ht="24" customHeight="1">
      <c r="A36" s="233"/>
      <c r="B36" s="234"/>
      <c r="C36" s="234"/>
      <c r="D36" s="234"/>
      <c r="E36" s="234"/>
      <c r="F36" s="235"/>
      <c r="G36" s="242"/>
      <c r="H36" s="251"/>
      <c r="I36" s="251"/>
      <c r="J36" s="244"/>
      <c r="M36" s="1"/>
    </row>
    <row r="37" spans="1:14" ht="24" customHeight="1">
      <c r="A37" s="233"/>
      <c r="B37" s="234"/>
      <c r="C37" s="234"/>
      <c r="D37" s="234"/>
      <c r="E37" s="234"/>
      <c r="F37" s="235"/>
      <c r="G37" s="242"/>
      <c r="H37" s="251"/>
      <c r="I37" s="251"/>
      <c r="J37" s="244"/>
      <c r="M37" s="1"/>
    </row>
    <row r="38" spans="1:14" ht="24" customHeight="1">
      <c r="A38" s="233"/>
      <c r="B38" s="234"/>
      <c r="C38" s="234"/>
      <c r="D38" s="234"/>
      <c r="E38" s="234"/>
      <c r="F38" s="235"/>
      <c r="G38" s="242"/>
      <c r="H38" s="251"/>
      <c r="I38" s="251"/>
      <c r="J38" s="244"/>
      <c r="M38" s="1"/>
    </row>
    <row r="39" spans="1:14" ht="24" customHeight="1" thickBot="1">
      <c r="A39" s="236"/>
      <c r="B39" s="237"/>
      <c r="C39" s="237"/>
      <c r="D39" s="237"/>
      <c r="E39" s="237"/>
      <c r="F39" s="238"/>
      <c r="G39" s="245"/>
      <c r="H39" s="246"/>
      <c r="I39" s="246"/>
      <c r="J39" s="247"/>
      <c r="M39" s="1"/>
      <c r="N39" s="1" t="s">
        <v>86</v>
      </c>
    </row>
    <row r="40" spans="1:14" ht="24" customHeight="1">
      <c r="A40" s="193"/>
      <c r="B40" s="193"/>
      <c r="C40" s="193"/>
      <c r="D40" s="193"/>
      <c r="E40" s="193"/>
      <c r="F40" s="193"/>
      <c r="G40" s="207"/>
      <c r="H40" s="207"/>
      <c r="I40" s="207"/>
      <c r="J40" s="207"/>
      <c r="M40" s="1"/>
    </row>
    <row r="41" spans="1:14" ht="24" customHeight="1">
      <c r="A41" s="293" t="s">
        <v>187</v>
      </c>
      <c r="B41" s="294"/>
      <c r="C41" s="294"/>
      <c r="D41" s="294"/>
      <c r="E41" s="294"/>
      <c r="F41" s="294"/>
      <c r="G41" s="294"/>
      <c r="H41" s="294"/>
      <c r="I41" s="294"/>
      <c r="J41" s="294"/>
      <c r="K41" s="294"/>
      <c r="L41" s="294"/>
      <c r="M41" s="109"/>
      <c r="N41" s="1" t="s">
        <v>83</v>
      </c>
    </row>
    <row r="42" spans="1:14" ht="24" customHeight="1" thickBot="1">
      <c r="A42" s="254"/>
      <c r="B42" s="255"/>
      <c r="C42" s="255"/>
      <c r="D42" s="255"/>
      <c r="E42" s="255"/>
      <c r="F42" s="255"/>
      <c r="G42" s="255"/>
      <c r="H42" s="255"/>
      <c r="I42" s="255"/>
      <c r="J42" s="255"/>
      <c r="K42" s="255"/>
      <c r="L42" s="255"/>
      <c r="M42" s="110"/>
      <c r="N42" s="1" t="s">
        <v>87</v>
      </c>
    </row>
    <row r="43" spans="1:14" ht="24" customHeight="1" thickBot="1">
      <c r="A43" s="225" t="s">
        <v>223</v>
      </c>
      <c r="B43" s="226"/>
      <c r="C43" s="226"/>
      <c r="D43" s="226"/>
      <c r="E43" s="226"/>
      <c r="F43" s="226"/>
      <c r="G43" s="227" t="s">
        <v>224</v>
      </c>
      <c r="H43" s="228"/>
      <c r="I43" s="228"/>
      <c r="J43" s="229"/>
      <c r="M43" s="1"/>
      <c r="N43" s="1" t="s">
        <v>85</v>
      </c>
    </row>
    <row r="44" spans="1:14" ht="24" customHeight="1">
      <c r="A44" s="230"/>
      <c r="B44" s="231"/>
      <c r="C44" s="231"/>
      <c r="D44" s="231"/>
      <c r="E44" s="231"/>
      <c r="F44" s="232"/>
      <c r="G44" s="239"/>
      <c r="H44" s="240"/>
      <c r="I44" s="240"/>
      <c r="J44" s="241"/>
      <c r="M44" s="1"/>
      <c r="N44" s="1" t="s">
        <v>84</v>
      </c>
    </row>
    <row r="45" spans="1:14" ht="24" customHeight="1">
      <c r="A45" s="233"/>
      <c r="B45" s="234"/>
      <c r="C45" s="234"/>
      <c r="D45" s="234"/>
      <c r="E45" s="234"/>
      <c r="F45" s="235"/>
      <c r="G45" s="242"/>
      <c r="H45" s="243"/>
      <c r="I45" s="243"/>
      <c r="J45" s="244"/>
      <c r="M45" s="1"/>
    </row>
    <row r="46" spans="1:14" ht="24" customHeight="1">
      <c r="A46" s="233"/>
      <c r="B46" s="234"/>
      <c r="C46" s="234"/>
      <c r="D46" s="234"/>
      <c r="E46" s="234"/>
      <c r="F46" s="235"/>
      <c r="G46" s="242"/>
      <c r="H46" s="243"/>
      <c r="I46" s="243"/>
      <c r="J46" s="244"/>
      <c r="M46" s="1"/>
    </row>
    <row r="47" spans="1:14" ht="24" customHeight="1">
      <c r="A47" s="233"/>
      <c r="B47" s="234"/>
      <c r="C47" s="234"/>
      <c r="D47" s="234"/>
      <c r="E47" s="234"/>
      <c r="F47" s="235"/>
      <c r="G47" s="242"/>
      <c r="H47" s="243"/>
      <c r="I47" s="243"/>
      <c r="J47" s="244"/>
      <c r="M47" s="1"/>
    </row>
    <row r="48" spans="1:14" ht="24" customHeight="1">
      <c r="A48" s="233"/>
      <c r="B48" s="234"/>
      <c r="C48" s="234"/>
      <c r="D48" s="234"/>
      <c r="E48" s="234"/>
      <c r="F48" s="235"/>
      <c r="G48" s="242"/>
      <c r="H48" s="243"/>
      <c r="I48" s="243"/>
      <c r="J48" s="244"/>
      <c r="M48" s="1"/>
    </row>
    <row r="49" spans="1:13" ht="24" customHeight="1">
      <c r="A49" s="233"/>
      <c r="B49" s="234"/>
      <c r="C49" s="234"/>
      <c r="D49" s="234"/>
      <c r="E49" s="234"/>
      <c r="F49" s="235"/>
      <c r="G49" s="242"/>
      <c r="H49" s="243"/>
      <c r="I49" s="243"/>
      <c r="J49" s="244"/>
      <c r="M49" s="1"/>
    </row>
    <row r="50" spans="1:13" ht="24" customHeight="1" thickBot="1">
      <c r="A50" s="236"/>
      <c r="B50" s="237"/>
      <c r="C50" s="237"/>
      <c r="D50" s="237"/>
      <c r="E50" s="237"/>
      <c r="F50" s="238"/>
      <c r="G50" s="245"/>
      <c r="H50" s="246"/>
      <c r="I50" s="246"/>
      <c r="J50" s="247"/>
      <c r="M50" s="1"/>
    </row>
    <row r="51" spans="1:13" ht="24" customHeight="1" thickBot="1">
      <c r="A51" s="225" t="s">
        <v>225</v>
      </c>
      <c r="B51" s="226"/>
      <c r="C51" s="226"/>
      <c r="D51" s="226"/>
      <c r="E51" s="226"/>
      <c r="F51" s="226"/>
      <c r="G51" s="227" t="s">
        <v>226</v>
      </c>
      <c r="H51" s="228"/>
      <c r="I51" s="228"/>
      <c r="J51" s="229"/>
    </row>
    <row r="52" spans="1:13" ht="24" customHeight="1">
      <c r="A52" s="197"/>
      <c r="B52" s="198"/>
      <c r="C52" s="198"/>
      <c r="D52" s="198"/>
      <c r="E52" s="198"/>
      <c r="F52" s="198"/>
      <c r="G52" s="199"/>
      <c r="H52" s="200"/>
      <c r="I52" s="200"/>
      <c r="J52" s="201"/>
    </row>
    <row r="53" spans="1:13" ht="24" customHeight="1">
      <c r="A53" s="197"/>
      <c r="B53" s="198"/>
      <c r="C53" s="198"/>
      <c r="D53" s="198"/>
      <c r="E53" s="198"/>
      <c r="F53" s="198"/>
      <c r="G53" s="199"/>
      <c r="H53" s="200"/>
      <c r="I53" s="200"/>
      <c r="J53" s="201"/>
    </row>
    <row r="54" spans="1:13" ht="24" customHeight="1">
      <c r="A54" s="197"/>
      <c r="B54" s="198"/>
      <c r="C54" s="198"/>
      <c r="D54" s="198"/>
      <c r="E54" s="198"/>
      <c r="F54" s="198"/>
      <c r="G54" s="199"/>
      <c r="H54" s="200"/>
      <c r="I54" s="200"/>
      <c r="J54" s="201"/>
    </row>
    <row r="55" spans="1:13" ht="24" customHeight="1">
      <c r="A55" s="197"/>
      <c r="B55" s="198"/>
      <c r="C55" s="198"/>
      <c r="D55" s="198"/>
      <c r="E55" s="198"/>
      <c r="F55" s="198"/>
      <c r="G55" s="199"/>
      <c r="H55" s="200"/>
      <c r="I55" s="200"/>
      <c r="J55" s="201"/>
    </row>
    <row r="56" spans="1:13" ht="24" customHeight="1">
      <c r="A56" s="197"/>
      <c r="B56" s="198"/>
      <c r="C56" s="198"/>
      <c r="D56" s="198"/>
      <c r="E56" s="198"/>
      <c r="F56" s="198"/>
      <c r="G56" s="199"/>
      <c r="H56" s="200"/>
      <c r="I56" s="200"/>
      <c r="J56" s="201"/>
    </row>
    <row r="57" spans="1:13" ht="24" customHeight="1">
      <c r="A57" s="197"/>
      <c r="B57" s="198"/>
      <c r="C57" s="198"/>
      <c r="D57" s="198"/>
      <c r="E57" s="198"/>
      <c r="F57" s="198"/>
      <c r="G57" s="199"/>
      <c r="H57" s="200"/>
      <c r="I57" s="200"/>
      <c r="J57" s="201"/>
    </row>
    <row r="58" spans="1:13" ht="24" customHeight="1" thickBot="1">
      <c r="A58" s="202"/>
      <c r="B58" s="203"/>
      <c r="C58" s="203"/>
      <c r="D58" s="203"/>
      <c r="E58" s="203"/>
      <c r="F58" s="203"/>
      <c r="G58" s="204"/>
      <c r="H58" s="205"/>
      <c r="I58" s="205"/>
      <c r="J58" s="206"/>
    </row>
  </sheetData>
  <mergeCells count="26">
    <mergeCell ref="A44:F50"/>
    <mergeCell ref="G44:J50"/>
    <mergeCell ref="A51:F51"/>
    <mergeCell ref="G51:J51"/>
    <mergeCell ref="A32:F32"/>
    <mergeCell ref="G32:J32"/>
    <mergeCell ref="A33:F39"/>
    <mergeCell ref="G33:J39"/>
    <mergeCell ref="A43:F43"/>
    <mergeCell ref="G43:J43"/>
    <mergeCell ref="A42:L42"/>
    <mergeCell ref="A1:L1"/>
    <mergeCell ref="B3:D3"/>
    <mergeCell ref="B5:D5"/>
    <mergeCell ref="F5:F6"/>
    <mergeCell ref="B6:D6"/>
    <mergeCell ref="B7:D7"/>
    <mergeCell ref="A21:J21"/>
    <mergeCell ref="A22:L22"/>
    <mergeCell ref="A23:L23"/>
    <mergeCell ref="A41:L41"/>
    <mergeCell ref="A24:F24"/>
    <mergeCell ref="G24:J24"/>
    <mergeCell ref="A25:F31"/>
    <mergeCell ref="G25:J31"/>
    <mergeCell ref="A20:L20"/>
  </mergeCells>
  <phoneticPr fontId="3"/>
  <dataValidations count="1">
    <dataValidation type="list" allowBlank="1" showInputMessage="1" showErrorMessage="1" sqref="L11:L19" xr:uid="{00000000-0002-0000-1100-000000000000}">
      <formula1>$N$39:$N$44</formula1>
    </dataValidation>
  </dataValidations>
  <pageMargins left="0.7" right="0.7" top="0.75" bottom="0.75" header="0.3" footer="0.3"/>
  <pageSetup paperSize="9"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注意事項</vt:lpstr>
      <vt:lpstr>【基本情報】</vt:lpstr>
      <vt:lpstr>例審査申請書</vt:lpstr>
      <vt:lpstr>少年初段</vt:lpstr>
      <vt:lpstr>少年２段</vt:lpstr>
      <vt:lpstr>一般初段</vt:lpstr>
      <vt:lpstr>一般２段</vt:lpstr>
      <vt:lpstr>一般３段</vt:lpstr>
      <vt:lpstr>公認段位移行</vt:lpstr>
      <vt:lpstr>公認少年段位移行</vt:lpstr>
      <vt:lpstr>支払証</vt:lpstr>
      <vt:lpstr>過払い</vt:lpstr>
      <vt:lpstr>一般２段!Print_Area</vt:lpstr>
      <vt:lpstr>一般３段!Print_Area</vt:lpstr>
      <vt:lpstr>一般初段!Print_Area</vt:lpstr>
      <vt:lpstr>過払い!Print_Area</vt:lpstr>
      <vt:lpstr>公認少年段位移行!Print_Area</vt:lpstr>
      <vt:lpstr>公認段位移行!Print_Area</vt:lpstr>
      <vt:lpstr>支払証!Print_Area</vt:lpstr>
      <vt:lpstr>少年２段!Print_Area</vt:lpstr>
      <vt:lpstr>少年初段!Print_Area</vt:lpstr>
      <vt:lpstr>例審査申請書!Print_Area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2020-08-06T08:16:59Z</cp:lastPrinted>
  <dcterms:created xsi:type="dcterms:W3CDTF">2019-04-01T12:28:57Z</dcterms:created>
  <dcterms:modified xsi:type="dcterms:W3CDTF">2022-05-13T20:24:46Z</dcterms:modified>
</cp:coreProperties>
</file>