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Owner\Desktop\令和4年度\熊本県空手道連盟\審査会\４年度\４年度\"/>
    </mc:Choice>
  </mc:AlternateContent>
  <xr:revisionPtr revIDLastSave="0" documentId="13_ncr:1_{1251F1EF-25E8-454A-A612-9A24F32E2A9F}" xr6:coauthVersionLast="47" xr6:coauthVersionMax="47" xr10:uidLastSave="{00000000-0000-0000-0000-000000000000}"/>
  <bookViews>
    <workbookView xWindow="-120" yWindow="-120" windowWidth="29040" windowHeight="15720" tabRatio="895" activeTab="9" xr2:uid="{00000000-000D-0000-FFFF-FFFF00000000}"/>
  </bookViews>
  <sheets>
    <sheet name="注意事項" sheetId="25" r:id="rId1"/>
    <sheet name="【基本情報】" sheetId="8" r:id="rId2"/>
    <sheet name="（例）組手・形審判試験" sheetId="30" r:id="rId3"/>
    <sheet name="組手審判A" sheetId="17" r:id="rId4"/>
    <sheet name="組手審判B" sheetId="19" r:id="rId5"/>
    <sheet name="形審判" sheetId="32" r:id="rId6"/>
    <sheet name="支払証" sheetId="6" r:id="rId7"/>
    <sheet name="過払い" sheetId="14" r:id="rId8"/>
    <sheet name="形審判補" sheetId="33" r:id="rId9"/>
    <sheet name="組手審判補" sheetId="34" r:id="rId10"/>
  </sheets>
  <definedNames>
    <definedName name="_xlnm.Print_Area" localSheetId="2">'（例）組手・形審判試験'!$A$1:$L$42</definedName>
    <definedName name="_xlnm.Print_Area" localSheetId="7">過払い!$A$1:$H$35</definedName>
    <definedName name="_xlnm.Print_Area" localSheetId="5">形審判!$A$1:$L$42</definedName>
    <definedName name="_xlnm.Print_Area" localSheetId="8">形審判補!$A$1:$L$42</definedName>
    <definedName name="_xlnm.Print_Area" localSheetId="6">支払証!$A$1:$H$33</definedName>
    <definedName name="_xlnm.Print_Area" localSheetId="3">組手審判A!$A$1:$L$40</definedName>
    <definedName name="_xlnm.Print_Area" localSheetId="4">組手審判B!$A$1:$L$40</definedName>
    <definedName name="_xlnm.Print_Area" localSheetId="9">組手審判補!$A$1:$L$40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0" i="34" l="1"/>
  <c r="G7" i="34"/>
  <c r="B7" i="34"/>
  <c r="G6" i="34"/>
  <c r="B6" i="34"/>
  <c r="G5" i="34"/>
  <c r="B5" i="34"/>
  <c r="B3" i="34"/>
  <c r="M1" i="34"/>
  <c r="F18" i="34" s="1"/>
  <c r="G17" i="33"/>
  <c r="G16" i="33"/>
  <c r="G15" i="33"/>
  <c r="G14" i="33"/>
  <c r="G13" i="33"/>
  <c r="G12" i="33"/>
  <c r="G11" i="33"/>
  <c r="G10" i="33"/>
  <c r="G7" i="33"/>
  <c r="B7" i="33"/>
  <c r="G6" i="33"/>
  <c r="B6" i="33"/>
  <c r="G5" i="33"/>
  <c r="B5" i="33"/>
  <c r="M1" i="33"/>
  <c r="F11" i="33" s="1"/>
  <c r="H31" i="6"/>
  <c r="H30" i="6"/>
  <c r="G11" i="32"/>
  <c r="B3" i="32"/>
  <c r="B3" i="19"/>
  <c r="B3" i="17"/>
  <c r="G16" i="30"/>
  <c r="G11" i="30"/>
  <c r="G17" i="32"/>
  <c r="G16" i="32"/>
  <c r="G15" i="32"/>
  <c r="G14" i="32"/>
  <c r="G13" i="32"/>
  <c r="G12" i="32"/>
  <c r="G10" i="32"/>
  <c r="G7" i="32"/>
  <c r="B7" i="32"/>
  <c r="G6" i="32"/>
  <c r="B6" i="32"/>
  <c r="G5" i="32"/>
  <c r="B5" i="32"/>
  <c r="M1" i="32"/>
  <c r="F9" i="6"/>
  <c r="F8" i="6"/>
  <c r="F7" i="6"/>
  <c r="F6" i="6"/>
  <c r="F5" i="6"/>
  <c r="F4" i="6"/>
  <c r="F10" i="34" l="1"/>
  <c r="F11" i="34"/>
  <c r="F12" i="34"/>
  <c r="F13" i="34"/>
  <c r="F14" i="34"/>
  <c r="F15" i="34"/>
  <c r="F16" i="34"/>
  <c r="F17" i="34"/>
  <c r="F15" i="33"/>
  <c r="F12" i="33"/>
  <c r="F13" i="33"/>
  <c r="F14" i="33"/>
  <c r="F16" i="33"/>
  <c r="F10" i="33"/>
  <c r="F17" i="33"/>
  <c r="F11" i="32"/>
  <c r="F10" i="32"/>
  <c r="F14" i="32"/>
  <c r="F17" i="32"/>
  <c r="F12" i="32"/>
  <c r="F15" i="32"/>
  <c r="F13" i="32"/>
  <c r="F16" i="32"/>
  <c r="M1" i="19"/>
  <c r="F11" i="19" s="1"/>
  <c r="G10" i="19" l="1"/>
  <c r="G7" i="19"/>
  <c r="B7" i="19"/>
  <c r="G6" i="19"/>
  <c r="B6" i="19"/>
  <c r="G5" i="19"/>
  <c r="B5" i="19"/>
  <c r="G7" i="30"/>
  <c r="B7" i="30"/>
  <c r="G6" i="30"/>
  <c r="B6" i="30"/>
  <c r="G5" i="30"/>
  <c r="B5" i="30"/>
  <c r="M1" i="30"/>
  <c r="F16" i="30" s="1"/>
  <c r="F11" i="30" l="1"/>
  <c r="F10" i="19"/>
  <c r="F14" i="19"/>
  <c r="F17" i="19"/>
  <c r="F12" i="19"/>
  <c r="F15" i="19"/>
  <c r="F18" i="19"/>
  <c r="F13" i="19"/>
  <c r="F16" i="19"/>
  <c r="F23" i="14" l="1"/>
  <c r="G7" i="17"/>
  <c r="B7" i="17"/>
  <c r="G6" i="17"/>
  <c r="B6" i="17"/>
  <c r="G5" i="17"/>
  <c r="B5" i="17"/>
  <c r="M1" i="17"/>
  <c r="F11" i="17" l="1"/>
  <c r="A2" i="6"/>
  <c r="F10" i="17"/>
  <c r="F12" i="17"/>
  <c r="F13" i="17"/>
  <c r="F14" i="17"/>
  <c r="F15" i="17"/>
  <c r="F16" i="17"/>
  <c r="F17" i="17"/>
  <c r="F18" i="17"/>
  <c r="H32" i="6" l="1"/>
  <c r="H29" i="6"/>
  <c r="F3" i="14" l="1"/>
  <c r="F7" i="14" l="1"/>
  <c r="F8" i="14"/>
  <c r="F9" i="14"/>
  <c r="F6" i="14"/>
  <c r="F5" i="14"/>
  <c r="F4" i="14"/>
  <c r="H33"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D11" authorId="0" shapeId="0" xr:uid="{B5D598DD-47D2-49D4-9264-8DB8928C1EC7}">
      <text>
        <r>
          <rPr>
            <sz val="14"/>
            <color indexed="81"/>
            <rFont val="HG丸ｺﾞｼｯｸM-PRO"/>
            <family val="3"/>
            <charset val="128"/>
          </rPr>
          <t>和暦【ＳかＨ】を使い、入力してください。
年齢・学年が自動計算されません。</t>
        </r>
      </text>
    </comment>
    <comment ref="D16" authorId="0" shapeId="0" xr:uid="{8E65392C-7C41-4E88-B2AC-CCB62E0D223E}">
      <text>
        <r>
          <rPr>
            <sz val="14"/>
            <color indexed="81"/>
            <rFont val="HG丸ｺﾞｼｯｸM-PRO"/>
            <family val="3"/>
            <charset val="128"/>
          </rPr>
          <t>和暦【ＳかＨ】を使い、入力してください。
年齢・学年が自動計算されません。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00000000-0006-0000-0D00-000001000000}">
      <text>
        <r>
          <rPr>
            <sz val="14"/>
            <color indexed="81"/>
            <rFont val="HG丸ｺﾞｼｯｸM-PRO"/>
            <family val="3"/>
            <charset val="128"/>
          </rPr>
          <t>和暦【ＳかＨ】を使い、入力してください。
年齢・学年が自動計算されません。</t>
        </r>
      </text>
    </comment>
    <comment ref="D11" authorId="0" shapeId="0" xr:uid="{FA12D2AB-4E15-400E-B91C-A06B7356EEA9}">
      <text>
        <r>
          <rPr>
            <sz val="14"/>
            <color indexed="81"/>
            <rFont val="HG丸ｺﾞｼｯｸM-PRO"/>
            <family val="3"/>
            <charset val="128"/>
          </rPr>
          <t>和暦【ＳかＨ】を使い、入力してください。
年齢・学年が自動計算されません。</t>
        </r>
      </text>
    </comment>
    <comment ref="I11" authorId="1" shapeId="0" xr:uid="{00000000-0006-0000-0D00-000002000000}">
      <text>
        <r>
          <rPr>
            <b/>
            <sz val="9"/>
            <color indexed="81"/>
            <rFont val="ＭＳ Ｐゴシック"/>
            <family val="3"/>
            <charset val="128"/>
          </rPr>
          <t>カードをいただいていませんのでわかりません。
宜しくお願い致します。寺川</t>
        </r>
      </text>
    </comment>
    <comment ref="D12" authorId="0" shapeId="0" xr:uid="{955F0462-53C7-42CB-8A03-C048C2D3E565}">
      <text>
        <r>
          <rPr>
            <sz val="14"/>
            <color indexed="81"/>
            <rFont val="HG丸ｺﾞｼｯｸM-PRO"/>
            <family val="3"/>
            <charset val="128"/>
          </rPr>
          <t>和暦【ＳかＨ】を使い、入力してください。
年齢・学年が自動計算されません。</t>
        </r>
      </text>
    </comment>
    <comment ref="D13" authorId="0" shapeId="0" xr:uid="{3D63F286-A537-4DF3-B9BB-792327C95A69}">
      <text>
        <r>
          <rPr>
            <sz val="14"/>
            <color indexed="81"/>
            <rFont val="HG丸ｺﾞｼｯｸM-PRO"/>
            <family val="3"/>
            <charset val="128"/>
          </rPr>
          <t>和暦【ＳかＨ】を使い、入力してください。
年齢・学年が自動計算されません。</t>
        </r>
      </text>
    </comment>
    <comment ref="D14" authorId="0" shapeId="0" xr:uid="{67993B57-9E26-45C5-822E-372FD32DE0F9}">
      <text>
        <r>
          <rPr>
            <sz val="14"/>
            <color indexed="81"/>
            <rFont val="HG丸ｺﾞｼｯｸM-PRO"/>
            <family val="3"/>
            <charset val="128"/>
          </rPr>
          <t>和暦【ＳかＨ】を使い、入力してください。
年齢・学年が自動計算されません。</t>
        </r>
      </text>
    </comment>
    <comment ref="D15" authorId="0" shapeId="0" xr:uid="{544B72D1-0055-459C-983C-278D47B505F5}">
      <text>
        <r>
          <rPr>
            <sz val="14"/>
            <color indexed="81"/>
            <rFont val="HG丸ｺﾞｼｯｸM-PRO"/>
            <family val="3"/>
            <charset val="128"/>
          </rPr>
          <t>和暦【ＳかＨ】を使い、入力してください。
年齢・学年が自動計算されません。</t>
        </r>
      </text>
    </comment>
    <comment ref="D16" authorId="0" shapeId="0" xr:uid="{8691E075-9507-42DC-9C93-47562CB3D452}">
      <text>
        <r>
          <rPr>
            <sz val="14"/>
            <color indexed="81"/>
            <rFont val="HG丸ｺﾞｼｯｸM-PRO"/>
            <family val="3"/>
            <charset val="128"/>
          </rPr>
          <t>和暦【ＳかＨ】を使い、入力してください。
年齢・学年が自動計算されません。</t>
        </r>
      </text>
    </comment>
    <comment ref="D17" authorId="0" shapeId="0" xr:uid="{F984FFC4-BB06-4ED9-8407-1A36A072481E}">
      <text>
        <r>
          <rPr>
            <sz val="14"/>
            <color indexed="81"/>
            <rFont val="HG丸ｺﾞｼｯｸM-PRO"/>
            <family val="3"/>
            <charset val="128"/>
          </rPr>
          <t>和暦【ＳかＨ】を使い、入力してください。
年齢・学年が自動計算されません。</t>
        </r>
      </text>
    </comment>
    <comment ref="D18" authorId="0" shapeId="0" xr:uid="{48FE9A51-F1A2-4F5B-B035-4C4E3B5FA96A}">
      <text>
        <r>
          <rPr>
            <sz val="14"/>
            <color indexed="81"/>
            <rFont val="HG丸ｺﾞｼｯｸM-PRO"/>
            <family val="3"/>
            <charset val="128"/>
          </rPr>
          <t>和暦【ＳかＨ】を使い、入力してください。
年齢・学年が自動計算されません。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00000000-0006-0000-0E00-000001000000}">
      <text>
        <r>
          <rPr>
            <sz val="14"/>
            <color indexed="81"/>
            <rFont val="HG丸ｺﾞｼｯｸM-PRO"/>
            <family val="3"/>
            <charset val="128"/>
          </rPr>
          <t>和暦【ＳかＨ】を使い、入力してください。
年齢・学年が自動計算されません。</t>
        </r>
      </text>
    </comment>
    <comment ref="D11" authorId="0" shapeId="0" xr:uid="{B046FF31-A875-47FB-AFB1-354685B5FEF7}">
      <text>
        <r>
          <rPr>
            <sz val="14"/>
            <color indexed="81"/>
            <rFont val="HG丸ｺﾞｼｯｸM-PRO"/>
            <family val="3"/>
            <charset val="128"/>
          </rPr>
          <t>和暦【ＳかＨ】を使い、入力してください。
年齢・学年が自動計算されません。</t>
        </r>
      </text>
    </comment>
    <comment ref="I11" authorId="1" shapeId="0" xr:uid="{00000000-0006-0000-0E00-000002000000}">
      <text>
        <r>
          <rPr>
            <b/>
            <sz val="9"/>
            <color indexed="81"/>
            <rFont val="ＭＳ Ｐゴシック"/>
            <family val="3"/>
            <charset val="128"/>
          </rPr>
          <t>カードをいただいていませんのでわかりません。
宜しくお願い致します。寺川</t>
        </r>
      </text>
    </comment>
    <comment ref="D12" authorId="0" shapeId="0" xr:uid="{983AF387-3CE0-4823-BE28-08F7870911E9}">
      <text>
        <r>
          <rPr>
            <sz val="14"/>
            <color indexed="81"/>
            <rFont val="HG丸ｺﾞｼｯｸM-PRO"/>
            <family val="3"/>
            <charset val="128"/>
          </rPr>
          <t>和暦【ＳかＨ】を使い、入力してください。
年齢・学年が自動計算されません。</t>
        </r>
      </text>
    </comment>
    <comment ref="D13" authorId="0" shapeId="0" xr:uid="{A2061921-BF46-4261-9D73-AEA18580BBB3}">
      <text>
        <r>
          <rPr>
            <sz val="14"/>
            <color indexed="81"/>
            <rFont val="HG丸ｺﾞｼｯｸM-PRO"/>
            <family val="3"/>
            <charset val="128"/>
          </rPr>
          <t>和暦【ＳかＨ】を使い、入力してください。
年齢・学年が自動計算されません。</t>
        </r>
      </text>
    </comment>
    <comment ref="D14" authorId="0" shapeId="0" xr:uid="{D916567A-3331-46BA-B602-147F66F2BC61}">
      <text>
        <r>
          <rPr>
            <sz val="14"/>
            <color indexed="81"/>
            <rFont val="HG丸ｺﾞｼｯｸM-PRO"/>
            <family val="3"/>
            <charset val="128"/>
          </rPr>
          <t>和暦【ＳかＨ】を使い、入力してください。
年齢・学年が自動計算されません。</t>
        </r>
      </text>
    </comment>
    <comment ref="D15" authorId="0" shapeId="0" xr:uid="{30C044DF-17B7-459E-ABF9-5D0DF0C31A6C}">
      <text>
        <r>
          <rPr>
            <sz val="14"/>
            <color indexed="81"/>
            <rFont val="HG丸ｺﾞｼｯｸM-PRO"/>
            <family val="3"/>
            <charset val="128"/>
          </rPr>
          <t>和暦【ＳかＨ】を使い、入力してください。
年齢・学年が自動計算されません。</t>
        </r>
      </text>
    </comment>
    <comment ref="D16" authorId="0" shapeId="0" xr:uid="{C1872C7C-871F-42D0-B40B-4F9678932823}">
      <text>
        <r>
          <rPr>
            <sz val="14"/>
            <color indexed="81"/>
            <rFont val="HG丸ｺﾞｼｯｸM-PRO"/>
            <family val="3"/>
            <charset val="128"/>
          </rPr>
          <t>和暦【ＳかＨ】を使い、入力してください。
年齢・学年が自動計算されません。</t>
        </r>
      </text>
    </comment>
    <comment ref="D17" authorId="0" shapeId="0" xr:uid="{130E044D-4501-40D6-99D1-6814142BF7ED}">
      <text>
        <r>
          <rPr>
            <sz val="14"/>
            <color indexed="81"/>
            <rFont val="HG丸ｺﾞｼｯｸM-PRO"/>
            <family val="3"/>
            <charset val="128"/>
          </rPr>
          <t>和暦【ＳかＨ】を使い、入力してください。
年齢・学年が自動計算されません。</t>
        </r>
      </text>
    </comment>
    <comment ref="D18" authorId="0" shapeId="0" xr:uid="{8773934E-5873-4C1F-A12A-74E9CB5C9F7E}">
      <text>
        <r>
          <rPr>
            <sz val="14"/>
            <color indexed="81"/>
            <rFont val="HG丸ｺﾞｼｯｸM-PRO"/>
            <family val="3"/>
            <charset val="128"/>
          </rPr>
          <t>和暦【ＳかＨ】を使い、入力してください。
年齢・学年が自動計算されません。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B9E744F1-323F-479B-8B5D-DB6D5AE18949}">
      <text>
        <r>
          <rPr>
            <sz val="14"/>
            <color indexed="81"/>
            <rFont val="HG丸ｺﾞｼｯｸM-PRO"/>
            <family val="3"/>
            <charset val="128"/>
          </rPr>
          <t>和暦【ＳかＨ】を使い、入力してください。
年齢・学年が自動計算されません。</t>
        </r>
      </text>
    </comment>
    <comment ref="D11" authorId="0" shapeId="0" xr:uid="{37858E23-1680-4C33-9E82-336233FD91E9}">
      <text>
        <r>
          <rPr>
            <sz val="14"/>
            <color indexed="81"/>
            <rFont val="HG丸ｺﾞｼｯｸM-PRO"/>
            <family val="3"/>
            <charset val="128"/>
          </rPr>
          <t>和暦【ＳかＨ】を使い、入力してください。
年齢・学年が自動計算されません。</t>
        </r>
      </text>
    </comment>
    <comment ref="I11" authorId="1" shapeId="0" xr:uid="{5BAC0017-2F16-4851-BA08-7760FF69260D}">
      <text>
        <r>
          <rPr>
            <b/>
            <sz val="9"/>
            <color indexed="81"/>
            <rFont val="ＭＳ Ｐゴシック"/>
            <family val="3"/>
            <charset val="128"/>
          </rPr>
          <t>カードをいただいていませんのでわかりません。
宜しくお願い致します。寺川</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6E84381F-61AB-4492-848A-1F0F8A20B93B}">
      <text>
        <r>
          <rPr>
            <sz val="14"/>
            <color indexed="81"/>
            <rFont val="HG丸ｺﾞｼｯｸM-PRO"/>
            <family val="3"/>
            <charset val="128"/>
          </rPr>
          <t>和暦【ＳかＨ】を使い、入力してください。
年齢・学年が自動計算されません。</t>
        </r>
      </text>
    </comment>
    <comment ref="D11" authorId="0" shapeId="0" xr:uid="{AB78B5F5-9355-45E3-A3E5-8C02599A9C3B}">
      <text>
        <r>
          <rPr>
            <sz val="14"/>
            <color indexed="81"/>
            <rFont val="HG丸ｺﾞｼｯｸM-PRO"/>
            <family val="3"/>
            <charset val="128"/>
          </rPr>
          <t>和暦【ＳかＨ】を使い、入力してください。
年齢・学年が自動計算されません。</t>
        </r>
      </text>
    </comment>
    <comment ref="I11" authorId="1" shapeId="0" xr:uid="{7BF4E70C-5D1A-4C26-B6E4-2481DD553CF8}">
      <text>
        <r>
          <rPr>
            <b/>
            <sz val="9"/>
            <color indexed="81"/>
            <rFont val="ＭＳ Ｐゴシック"/>
            <family val="3"/>
            <charset val="128"/>
          </rPr>
          <t>カードをいただいていませんのでわかりません。
宜しくお願い致します。寺川</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A18A3D49-61D8-4C72-A36B-33D350F245A2}">
      <text>
        <r>
          <rPr>
            <sz val="14"/>
            <color indexed="81"/>
            <rFont val="HG丸ｺﾞｼｯｸM-PRO"/>
            <family val="3"/>
            <charset val="128"/>
          </rPr>
          <t>和暦【ＳかＨ】を使い、入力してください。
年齢・学年が自動計算されません。</t>
        </r>
      </text>
    </comment>
    <comment ref="D11" authorId="0" shapeId="0" xr:uid="{A267385E-464F-43D1-830C-B5C3E87BE5CF}">
      <text>
        <r>
          <rPr>
            <sz val="14"/>
            <color indexed="81"/>
            <rFont val="HG丸ｺﾞｼｯｸM-PRO"/>
            <family val="3"/>
            <charset val="128"/>
          </rPr>
          <t>和暦【ＳかＨ】を使い、入力してください。
年齢・学年が自動計算されません。</t>
        </r>
      </text>
    </comment>
    <comment ref="I11" authorId="1" shapeId="0" xr:uid="{88BB31CD-1D7F-4B65-A3D9-3867F9C4FCEB}">
      <text>
        <r>
          <rPr>
            <b/>
            <sz val="9"/>
            <color indexed="81"/>
            <rFont val="ＭＳ Ｐゴシック"/>
            <family val="3"/>
            <charset val="128"/>
          </rPr>
          <t>カードをいただいていませんのでわかりません。
宜しくお願い致します。寺川</t>
        </r>
      </text>
    </comment>
    <comment ref="D12" authorId="0" shapeId="0" xr:uid="{DF3CD81E-357A-4E1C-88ED-BE03BEDC4F2D}">
      <text>
        <r>
          <rPr>
            <sz val="14"/>
            <color indexed="81"/>
            <rFont val="HG丸ｺﾞｼｯｸM-PRO"/>
            <family val="3"/>
            <charset val="128"/>
          </rPr>
          <t>和暦【ＳかＨ】を使い、入力してください。
年齢・学年が自動計算されません。</t>
        </r>
      </text>
    </comment>
    <comment ref="D13" authorId="0" shapeId="0" xr:uid="{A2A357E9-E959-461B-94A7-51DAEFD1729D}">
      <text>
        <r>
          <rPr>
            <sz val="14"/>
            <color indexed="81"/>
            <rFont val="HG丸ｺﾞｼｯｸM-PRO"/>
            <family val="3"/>
            <charset val="128"/>
          </rPr>
          <t>和暦【ＳかＨ】を使い、入力してください。
年齢・学年が自動計算されません。</t>
        </r>
      </text>
    </comment>
    <comment ref="D14" authorId="0" shapeId="0" xr:uid="{3E3A586C-A455-42C4-8394-DFD61C40A191}">
      <text>
        <r>
          <rPr>
            <sz val="14"/>
            <color indexed="81"/>
            <rFont val="HG丸ｺﾞｼｯｸM-PRO"/>
            <family val="3"/>
            <charset val="128"/>
          </rPr>
          <t>和暦【ＳかＨ】を使い、入力してください。
年齢・学年が自動計算されません。</t>
        </r>
      </text>
    </comment>
    <comment ref="D15" authorId="0" shapeId="0" xr:uid="{64147557-5B74-47DD-A902-18CF6187D0FF}">
      <text>
        <r>
          <rPr>
            <sz val="14"/>
            <color indexed="81"/>
            <rFont val="HG丸ｺﾞｼｯｸM-PRO"/>
            <family val="3"/>
            <charset val="128"/>
          </rPr>
          <t>和暦【ＳかＨ】を使い、入力してください。
年齢・学年が自動計算されません。</t>
        </r>
      </text>
    </comment>
    <comment ref="D16" authorId="0" shapeId="0" xr:uid="{D3704F94-6733-4A5C-9DBD-FB22839E1C97}">
      <text>
        <r>
          <rPr>
            <sz val="14"/>
            <color indexed="81"/>
            <rFont val="HG丸ｺﾞｼｯｸM-PRO"/>
            <family val="3"/>
            <charset val="128"/>
          </rPr>
          <t>和暦【ＳかＨ】を使い、入力してください。
年齢・学年が自動計算されません。</t>
        </r>
      </text>
    </comment>
    <comment ref="D17" authorId="0" shapeId="0" xr:uid="{D8C53F1A-AE24-4E62-9723-A43B18E4C9FD}">
      <text>
        <r>
          <rPr>
            <sz val="14"/>
            <color indexed="81"/>
            <rFont val="HG丸ｺﾞｼｯｸM-PRO"/>
            <family val="3"/>
            <charset val="128"/>
          </rPr>
          <t>和暦【ＳかＨ】を使い、入力してください。
年齢・学年が自動計算されません。</t>
        </r>
      </text>
    </comment>
    <comment ref="D18" authorId="0" shapeId="0" xr:uid="{3B5A788A-AF99-45A9-878B-7C71CFD6F263}">
      <text>
        <r>
          <rPr>
            <sz val="14"/>
            <color indexed="81"/>
            <rFont val="HG丸ｺﾞｼｯｸM-PRO"/>
            <family val="3"/>
            <charset val="128"/>
          </rPr>
          <t>和暦【ＳかＨ】を使い、入力してください。
年齢・学年が自動計算されません。</t>
        </r>
      </text>
    </comment>
  </commentList>
</comments>
</file>

<file path=xl/sharedStrings.xml><?xml version="1.0" encoding="utf-8"?>
<sst xmlns="http://schemas.openxmlformats.org/spreadsheetml/2006/main" count="515" uniqueCount="208">
  <si>
    <t>番号</t>
    <rPh sb="0" eb="2">
      <t>バンゴウ</t>
    </rPh>
    <phoneticPr fontId="2"/>
  </si>
  <si>
    <t>性別</t>
    <rPh sb="0" eb="2">
      <t>セイベツ</t>
    </rPh>
    <phoneticPr fontId="2"/>
  </si>
  <si>
    <t>生年月日</t>
    <rPh sb="0" eb="2">
      <t>セイネン</t>
    </rPh>
    <rPh sb="2" eb="4">
      <t>ガッピ</t>
    </rPh>
    <phoneticPr fontId="2"/>
  </si>
  <si>
    <t>年齢</t>
    <rPh sb="0" eb="2">
      <t>ネンレイ</t>
    </rPh>
    <phoneticPr fontId="2"/>
  </si>
  <si>
    <t>現住所</t>
    <rPh sb="0" eb="3">
      <t>ゲンジュウショ</t>
    </rPh>
    <phoneticPr fontId="2"/>
  </si>
  <si>
    <t>男</t>
    <rPh sb="0" eb="1">
      <t>オトコ</t>
    </rPh>
    <phoneticPr fontId="2"/>
  </si>
  <si>
    <t>責任者</t>
    <rPh sb="0" eb="3">
      <t>セキニンシャ</t>
    </rPh>
    <phoneticPr fontId="2"/>
  </si>
  <si>
    <t>氏名</t>
    <rPh sb="0" eb="2">
      <t>しめい</t>
    </rPh>
    <phoneticPr fontId="4" type="Hiragana" alignment="distributed"/>
  </si>
  <si>
    <t>道場名</t>
    <rPh sb="0" eb="2">
      <t>ドウジョウ</t>
    </rPh>
    <rPh sb="2" eb="3">
      <t>メイ</t>
    </rPh>
    <phoneticPr fontId="2"/>
  </si>
  <si>
    <t>郡市連</t>
  </si>
  <si>
    <t>カテゴリ</t>
    <phoneticPr fontId="14" type="Hiragana" alignment="distributed"/>
  </si>
  <si>
    <t>金額</t>
    <rPh sb="0" eb="2">
      <t>きんがく</t>
    </rPh>
    <phoneticPr fontId="14" type="Hiragana" alignment="distributed"/>
  </si>
  <si>
    <t>人数</t>
    <rPh sb="0" eb="2">
      <t>にんずう</t>
    </rPh>
    <phoneticPr fontId="14" type="Hiragana" alignment="distributed"/>
  </si>
  <si>
    <t>合計</t>
    <rPh sb="0" eb="2">
      <t>ごうけい</t>
    </rPh>
    <phoneticPr fontId="14" type="Hiragana" alignment="distributed"/>
  </si>
  <si>
    <t>〒862-0950</t>
    <phoneticPr fontId="2"/>
  </si>
  <si>
    <t>096－387-0643（tel･fax）</t>
    <phoneticPr fontId="2"/>
  </si>
  <si>
    <t>ゆうちょ銀行</t>
    <rPh sb="4" eb="6">
      <t>ギンコウ</t>
    </rPh>
    <phoneticPr fontId="2"/>
  </si>
  <si>
    <t>熊本市水前寺5-23－2</t>
    <phoneticPr fontId="2"/>
  </si>
  <si>
    <t>支払証添付（原本自己保管）</t>
    <rPh sb="2" eb="3">
      <t>ショウ</t>
    </rPh>
    <phoneticPr fontId="2"/>
  </si>
  <si>
    <t>学年</t>
    <rPh sb="0" eb="2">
      <t>ガクネン</t>
    </rPh>
    <phoneticPr fontId="2"/>
  </si>
  <si>
    <t>0012345</t>
    <phoneticPr fontId="2"/>
  </si>
  <si>
    <t>住所</t>
    <rPh sb="0" eb="2">
      <t>ジュウショ</t>
    </rPh>
    <phoneticPr fontId="2"/>
  </si>
  <si>
    <t>電話</t>
    <rPh sb="0" eb="2">
      <t>デンワ</t>
    </rPh>
    <phoneticPr fontId="2"/>
  </si>
  <si>
    <t>郡市連</t>
    <phoneticPr fontId="2"/>
  </si>
  <si>
    <t>申請日</t>
    <rPh sb="0" eb="2">
      <t>シンセイ</t>
    </rPh>
    <rPh sb="2" eb="3">
      <t>ヒ</t>
    </rPh>
    <phoneticPr fontId="2"/>
  </si>
  <si>
    <t>申請日</t>
    <rPh sb="0" eb="2">
      <t>シンセイ</t>
    </rPh>
    <phoneticPr fontId="2"/>
  </si>
  <si>
    <t>全空連
会員番号</t>
    <rPh sb="0" eb="1">
      <t>ゼン</t>
    </rPh>
    <rPh sb="1" eb="2">
      <t>クウ</t>
    </rPh>
    <rPh sb="2" eb="3">
      <t>レン</t>
    </rPh>
    <rPh sb="4" eb="6">
      <t>カイイン</t>
    </rPh>
    <rPh sb="6" eb="8">
      <t>バンゴウ</t>
    </rPh>
    <phoneticPr fontId="2"/>
  </si>
  <si>
    <t>熊本　太郎</t>
    <rPh sb="0" eb="2">
      <t>くまもと</t>
    </rPh>
    <rPh sb="3" eb="5">
      <t>たろう</t>
    </rPh>
    <phoneticPr fontId="4" type="Hiragana" alignment="distributed"/>
  </si>
  <si>
    <t>小計</t>
    <rPh sb="0" eb="2">
      <t>しょうけい</t>
    </rPh>
    <phoneticPr fontId="14" type="Hiragana" alignment="distributed"/>
  </si>
  <si>
    <t>※下記を入力してください</t>
    <rPh sb="1" eb="3">
      <t>カキ</t>
    </rPh>
    <rPh sb="4" eb="6">
      <t>ニュウリョク</t>
    </rPh>
    <phoneticPr fontId="2"/>
  </si>
  <si>
    <t>全てのページに反映されます</t>
    <rPh sb="0" eb="1">
      <t>スベ</t>
    </rPh>
    <rPh sb="7" eb="9">
      <t>ハンエイ</t>
    </rPh>
    <phoneticPr fontId="2"/>
  </si>
  <si>
    <t>くまモン</t>
    <phoneticPr fontId="2"/>
  </si>
  <si>
    <t>段位</t>
    <rPh sb="0" eb="2">
      <t>ダンイ</t>
    </rPh>
    <phoneticPr fontId="2"/>
  </si>
  <si>
    <t>会派
流派</t>
    <rPh sb="0" eb="1">
      <t>カイ</t>
    </rPh>
    <rPh sb="1" eb="2">
      <t>ハ</t>
    </rPh>
    <rPh sb="3" eb="4">
      <t>リュウ</t>
    </rPh>
    <rPh sb="4" eb="5">
      <t>ハ</t>
    </rPh>
    <phoneticPr fontId="2"/>
  </si>
  <si>
    <t>支払証添付書</t>
    <phoneticPr fontId="2"/>
  </si>
  <si>
    <t>〒862-0950
熊本県熊本市水前寺5-23－2</t>
    <rPh sb="10" eb="13">
      <t>クマモトケン</t>
    </rPh>
    <phoneticPr fontId="2"/>
  </si>
  <si>
    <t>サブカテゴリ</t>
    <phoneticPr fontId="2"/>
  </si>
  <si>
    <t>01930-8-16833</t>
    <phoneticPr fontId="2"/>
  </si>
  <si>
    <t>熊本県空手道連盟</t>
  </si>
  <si>
    <t>【過払い】請求書</t>
    <rPh sb="1" eb="3">
      <t>カバラ</t>
    </rPh>
    <rPh sb="5" eb="8">
      <t>セイキュウショ</t>
    </rPh>
    <phoneticPr fontId="2"/>
  </si>
  <si>
    <t>送金者名</t>
    <rPh sb="0" eb="2">
      <t>ソウキン</t>
    </rPh>
    <rPh sb="2" eb="3">
      <t>シャ</t>
    </rPh>
    <rPh sb="3" eb="4">
      <t>メイ</t>
    </rPh>
    <phoneticPr fontId="2"/>
  </si>
  <si>
    <t>送金月日</t>
    <rPh sb="0" eb="2">
      <t>ソウキン</t>
    </rPh>
    <rPh sb="2" eb="4">
      <t>ガッピ</t>
    </rPh>
    <phoneticPr fontId="2"/>
  </si>
  <si>
    <t>返金機関</t>
    <rPh sb="0" eb="2">
      <t>ヘンキン</t>
    </rPh>
    <rPh sb="2" eb="4">
      <t>キカン</t>
    </rPh>
    <phoneticPr fontId="2"/>
  </si>
  <si>
    <t>返金口座</t>
    <rPh sb="0" eb="2">
      <t>ヘンキン</t>
    </rPh>
    <rPh sb="2" eb="4">
      <t>コウザ</t>
    </rPh>
    <phoneticPr fontId="2"/>
  </si>
  <si>
    <t>口座名義</t>
    <rPh sb="0" eb="2">
      <t>コウザ</t>
    </rPh>
    <rPh sb="2" eb="4">
      <t>メイギ</t>
    </rPh>
    <phoneticPr fontId="2"/>
  </si>
  <si>
    <t>支店</t>
    <rPh sb="0" eb="2">
      <t>シテン</t>
    </rPh>
    <phoneticPr fontId="2"/>
  </si>
  <si>
    <t>令和　年　月　日</t>
    <rPh sb="0" eb="2">
      <t>レイワ</t>
    </rPh>
    <rPh sb="3" eb="4">
      <t>ネン</t>
    </rPh>
    <rPh sb="5" eb="6">
      <t>ガツ</t>
    </rPh>
    <rPh sb="7" eb="8">
      <t>ニチ</t>
    </rPh>
    <phoneticPr fontId="2"/>
  </si>
  <si>
    <t>熊バンク</t>
    <rPh sb="0" eb="1">
      <t>クマ</t>
    </rPh>
    <phoneticPr fontId="2"/>
  </si>
  <si>
    <t>トマト支店</t>
    <rPh sb="3" eb="5">
      <t>シテン</t>
    </rPh>
    <phoneticPr fontId="2"/>
  </si>
  <si>
    <t>クマモン</t>
    <phoneticPr fontId="2"/>
  </si>
  <si>
    <t>送金金額</t>
    <rPh sb="0" eb="2">
      <t>ソウキン</t>
    </rPh>
    <rPh sb="2" eb="4">
      <t>キンガク</t>
    </rPh>
    <phoneticPr fontId="2"/>
  </si>
  <si>
    <t>返金金額</t>
    <rPh sb="0" eb="2">
      <t>ヘンキン</t>
    </rPh>
    <rPh sb="2" eb="4">
      <t>キンガク</t>
    </rPh>
    <phoneticPr fontId="2"/>
  </si>
  <si>
    <t>過払金額</t>
    <rPh sb="0" eb="1">
      <t>カ</t>
    </rPh>
    <rPh sb="1" eb="2">
      <t>ハラ</t>
    </rPh>
    <rPh sb="2" eb="4">
      <t>キンガク</t>
    </rPh>
    <phoneticPr fontId="2"/>
  </si>
  <si>
    <t>説明文</t>
    <rPh sb="0" eb="2">
      <t>セツメイ</t>
    </rPh>
    <rPh sb="2" eb="3">
      <t>ブン</t>
    </rPh>
    <phoneticPr fontId="2"/>
  </si>
  <si>
    <t>理由・時系列を明確に！</t>
    <rPh sb="0" eb="2">
      <t>リユウ</t>
    </rPh>
    <rPh sb="3" eb="6">
      <t>ジケイレツ</t>
    </rPh>
    <rPh sb="7" eb="9">
      <t>メイカク</t>
    </rPh>
    <phoneticPr fontId="2"/>
  </si>
  <si>
    <t>ホームページで投稿する場合は</t>
    <rPh sb="7" eb="9">
      <t>トウコウ</t>
    </rPh>
    <rPh sb="11" eb="13">
      <t>バアイ</t>
    </rPh>
    <phoneticPr fontId="2"/>
  </si>
  <si>
    <t>申請書はエクセル書式で添付をお願い致します</t>
    <rPh sb="0" eb="2">
      <t>シンセイ</t>
    </rPh>
    <rPh sb="2" eb="3">
      <t>ショ</t>
    </rPh>
    <rPh sb="8" eb="10">
      <t>ショシキ</t>
    </rPh>
    <rPh sb="11" eb="13">
      <t>テンプ</t>
    </rPh>
    <rPh sb="15" eb="16">
      <t>ネガ</t>
    </rPh>
    <rPh sb="17" eb="18">
      <t>イタ</t>
    </rPh>
    <phoneticPr fontId="2"/>
  </si>
  <si>
    <t>ＰＤＦでの投稿はしないでください。</t>
    <rPh sb="5" eb="7">
      <t>トウコウ</t>
    </rPh>
    <phoneticPr fontId="2"/>
  </si>
  <si>
    <t>免状等の投稿はスキャンデータ（ＰＤＦ）かもしくは画像データ（.jpg）でお願い致します。</t>
    <rPh sb="0" eb="2">
      <t>メンジョウ</t>
    </rPh>
    <rPh sb="2" eb="3">
      <t>トウ</t>
    </rPh>
    <rPh sb="4" eb="6">
      <t>トウコウ</t>
    </rPh>
    <rPh sb="24" eb="26">
      <t>ガゾウ</t>
    </rPh>
    <rPh sb="37" eb="38">
      <t>ネガ</t>
    </rPh>
    <rPh sb="39" eb="40">
      <t>イタ</t>
    </rPh>
    <phoneticPr fontId="2"/>
  </si>
  <si>
    <t>郵送で申請書類を提出する場合は</t>
    <rPh sb="0" eb="2">
      <t>ユウソウ</t>
    </rPh>
    <rPh sb="3" eb="6">
      <t>シンセイショ</t>
    </rPh>
    <rPh sb="6" eb="7">
      <t>ルイ</t>
    </rPh>
    <rPh sb="8" eb="10">
      <t>テイシュツ</t>
    </rPh>
    <rPh sb="12" eb="14">
      <t>バアイ</t>
    </rPh>
    <phoneticPr fontId="2"/>
  </si>
  <si>
    <t>手書きの場合はできる限り楷書で見やすいように大きく記入をしてください。</t>
    <rPh sb="0" eb="2">
      <t>テガ</t>
    </rPh>
    <rPh sb="4" eb="6">
      <t>バアイ</t>
    </rPh>
    <rPh sb="10" eb="11">
      <t>カギ</t>
    </rPh>
    <rPh sb="12" eb="14">
      <t>カイショ</t>
    </rPh>
    <rPh sb="15" eb="16">
      <t>ミ</t>
    </rPh>
    <rPh sb="22" eb="23">
      <t>オオ</t>
    </rPh>
    <rPh sb="25" eb="27">
      <t>キニュウ</t>
    </rPh>
    <phoneticPr fontId="2"/>
  </si>
  <si>
    <t>（特にＦＡＸの場合は非常に見えずらいので登録作業ができません）</t>
    <rPh sb="1" eb="2">
      <t>トク</t>
    </rPh>
    <rPh sb="7" eb="9">
      <t>バアイ</t>
    </rPh>
    <rPh sb="10" eb="12">
      <t>ヒジョウ</t>
    </rPh>
    <rPh sb="13" eb="14">
      <t>ミ</t>
    </rPh>
    <rPh sb="20" eb="22">
      <t>トウロク</t>
    </rPh>
    <rPh sb="22" eb="24">
      <t>サギョウ</t>
    </rPh>
    <phoneticPr fontId="2"/>
  </si>
  <si>
    <t>免状等は縮小コピーしてＡ4でご提出ください。</t>
    <rPh sb="0" eb="2">
      <t>メンジョウ</t>
    </rPh>
    <rPh sb="4" eb="6">
      <t>シュクショウ</t>
    </rPh>
    <rPh sb="15" eb="17">
      <t>テイシュツ</t>
    </rPh>
    <phoneticPr fontId="2"/>
  </si>
  <si>
    <t>（A5など写真でのご提出はされないようにお願い致します）</t>
    <rPh sb="5" eb="7">
      <t>シャシン</t>
    </rPh>
    <rPh sb="10" eb="12">
      <t>テイシュツ</t>
    </rPh>
    <rPh sb="21" eb="22">
      <t>ネガ</t>
    </rPh>
    <rPh sb="23" eb="24">
      <t>イタ</t>
    </rPh>
    <phoneticPr fontId="2"/>
  </si>
  <si>
    <t>手書きで記入する場合は計算式が入力されてますの項目を空欄にしてお使いください。</t>
    <rPh sb="0" eb="2">
      <t>テガ</t>
    </rPh>
    <rPh sb="4" eb="6">
      <t>キニュウ</t>
    </rPh>
    <rPh sb="8" eb="10">
      <t>バアイ</t>
    </rPh>
    <rPh sb="11" eb="14">
      <t>ケイサンシキ</t>
    </rPh>
    <rPh sb="15" eb="17">
      <t>ニュウリョク</t>
    </rPh>
    <rPh sb="23" eb="25">
      <t>コウモク</t>
    </rPh>
    <rPh sb="26" eb="28">
      <t>クウラン</t>
    </rPh>
    <rPh sb="32" eb="33">
      <t>ツカ</t>
    </rPh>
    <phoneticPr fontId="2"/>
  </si>
  <si>
    <t>生年月日はS・H表記もしくは西暦記入のどちらかを入力すれば自動的に判別します</t>
    <rPh sb="0" eb="2">
      <t>セイネン</t>
    </rPh>
    <rPh sb="2" eb="4">
      <t>ガッピ</t>
    </rPh>
    <rPh sb="8" eb="10">
      <t>ヒョウキ</t>
    </rPh>
    <rPh sb="14" eb="16">
      <t>セイレキ</t>
    </rPh>
    <rPh sb="16" eb="18">
      <t>キニュウ</t>
    </rPh>
    <rPh sb="24" eb="26">
      <t>ニュウリョク</t>
    </rPh>
    <rPh sb="29" eb="32">
      <t>ジドウテキ</t>
    </rPh>
    <rPh sb="33" eb="35">
      <t>ハンベツ</t>
    </rPh>
    <phoneticPr fontId="2"/>
  </si>
  <si>
    <t>年齢は生年月日を記入すると自動的に入力されます</t>
    <rPh sb="0" eb="2">
      <t>ネンレイ</t>
    </rPh>
    <rPh sb="3" eb="5">
      <t>セイネン</t>
    </rPh>
    <rPh sb="5" eb="7">
      <t>ガッピ</t>
    </rPh>
    <rPh sb="8" eb="10">
      <t>キニュウ</t>
    </rPh>
    <rPh sb="13" eb="16">
      <t>ジドウテキ</t>
    </rPh>
    <rPh sb="17" eb="19">
      <t>ニュウリョク</t>
    </rPh>
    <phoneticPr fontId="2"/>
  </si>
  <si>
    <t>氏名のふりがなをまちがえないように記入してください</t>
    <rPh sb="0" eb="2">
      <t>シメイ</t>
    </rPh>
    <rPh sb="17" eb="19">
      <t>キニュウ</t>
    </rPh>
    <phoneticPr fontId="2"/>
  </si>
  <si>
    <t>学年も同じく自動で判別して入力されます</t>
    <rPh sb="0" eb="2">
      <t>ガクネン</t>
    </rPh>
    <rPh sb="3" eb="4">
      <t>オナ</t>
    </rPh>
    <rPh sb="6" eb="8">
      <t>ジドウ</t>
    </rPh>
    <rPh sb="9" eb="11">
      <t>ハンベツ</t>
    </rPh>
    <rPh sb="13" eb="15">
      <t>ニュウリョク</t>
    </rPh>
    <phoneticPr fontId="2"/>
  </si>
  <si>
    <t>（一般のみ手動で入力ください）</t>
    <rPh sb="1" eb="3">
      <t>イッパン</t>
    </rPh>
    <rPh sb="5" eb="7">
      <t>シュドウ</t>
    </rPh>
    <rPh sb="8" eb="10">
      <t>ニュウリョク</t>
    </rPh>
    <phoneticPr fontId="2"/>
  </si>
  <si>
    <t>　★注意事項</t>
    <rPh sb="2" eb="4">
      <t>チュウイ</t>
    </rPh>
    <rPh sb="4" eb="6">
      <t>ジコウ</t>
    </rPh>
    <phoneticPr fontId="2"/>
  </si>
  <si>
    <t>左記写真は見本です</t>
    <rPh sb="0" eb="2">
      <t>サキ</t>
    </rPh>
    <rPh sb="2" eb="4">
      <t>シャシン</t>
    </rPh>
    <rPh sb="5" eb="7">
      <t>ミホン</t>
    </rPh>
    <phoneticPr fontId="2"/>
  </si>
  <si>
    <t>エクセルメニューバー⇒挿入⇒画像を選択して貼り付けてください。</t>
    <rPh sb="11" eb="13">
      <t>ソウニュウ</t>
    </rPh>
    <rPh sb="14" eb="16">
      <t>ガゾウ</t>
    </rPh>
    <rPh sb="17" eb="19">
      <t>センタク</t>
    </rPh>
    <rPh sb="21" eb="22">
      <t>ハ</t>
    </rPh>
    <rPh sb="23" eb="24">
      <t>ツ</t>
    </rPh>
    <phoneticPr fontId="2"/>
  </si>
  <si>
    <t>（例）スマホで写真を撮りパソコンにデータを送りあとはエクセルにて読み込む</t>
    <rPh sb="1" eb="2">
      <t>レイ</t>
    </rPh>
    <rPh sb="7" eb="9">
      <t>シャシン</t>
    </rPh>
    <rPh sb="10" eb="11">
      <t>ト</t>
    </rPh>
    <rPh sb="21" eb="22">
      <t>オク</t>
    </rPh>
    <rPh sb="32" eb="33">
      <t>ヨ</t>
    </rPh>
    <rPh sb="34" eb="35">
      <t>コ</t>
    </rPh>
    <phoneticPr fontId="2"/>
  </si>
  <si>
    <t>連合会</t>
    <rPh sb="0" eb="2">
      <t>レンゴウ</t>
    </rPh>
    <rPh sb="2" eb="3">
      <t>カイ</t>
    </rPh>
    <phoneticPr fontId="2"/>
  </si>
  <si>
    <t>松濤館</t>
    <rPh sb="0" eb="3">
      <t>ショウトウカン</t>
    </rPh>
    <phoneticPr fontId="2"/>
  </si>
  <si>
    <t>手数料</t>
    <rPh sb="0" eb="3">
      <t>テスウリョウ</t>
    </rPh>
    <phoneticPr fontId="2"/>
  </si>
  <si>
    <t>１級</t>
    <rPh sb="1" eb="2">
      <t>キュウ</t>
    </rPh>
    <phoneticPr fontId="2"/>
  </si>
  <si>
    <t>くまもん空手道連盟</t>
    <rPh sb="4" eb="6">
      <t>カラテ</t>
    </rPh>
    <rPh sb="6" eb="7">
      <t>ミチ</t>
    </rPh>
    <rPh sb="7" eb="9">
      <t>レンメイ</t>
    </rPh>
    <phoneticPr fontId="2"/>
  </si>
  <si>
    <t>〒８00-0000</t>
    <phoneticPr fontId="2"/>
  </si>
  <si>
    <t>くま市熊区小熊町５７０５－２</t>
    <rPh sb="2" eb="3">
      <t>シ</t>
    </rPh>
    <rPh sb="3" eb="4">
      <t>クマ</t>
    </rPh>
    <rPh sb="4" eb="5">
      <t>ク</t>
    </rPh>
    <rPh sb="5" eb="8">
      <t>オグマチョウ</t>
    </rPh>
    <phoneticPr fontId="2"/>
  </si>
  <si>
    <t>090-3333-3333</t>
    <phoneticPr fontId="2"/>
  </si>
  <si>
    <t>くまもん道場</t>
    <rPh sb="4" eb="6">
      <t>ドウジョウ</t>
    </rPh>
    <phoneticPr fontId="2"/>
  </si>
  <si>
    <t>くまもん</t>
    <phoneticPr fontId="2"/>
  </si>
  <si>
    <t>和道流</t>
    <rPh sb="0" eb="2">
      <t>ワドウ</t>
    </rPh>
    <rPh sb="2" eb="3">
      <t>リュウ</t>
    </rPh>
    <phoneticPr fontId="2"/>
  </si>
  <si>
    <t>剛柔流</t>
    <rPh sb="0" eb="2">
      <t>ゴウジュウ</t>
    </rPh>
    <rPh sb="2" eb="3">
      <t>リュウ</t>
    </rPh>
    <phoneticPr fontId="2"/>
  </si>
  <si>
    <t>糸東流</t>
    <rPh sb="0" eb="1">
      <t>シ</t>
    </rPh>
    <rPh sb="1" eb="2">
      <t>トウ</t>
    </rPh>
    <rPh sb="2" eb="3">
      <t>リュウ</t>
    </rPh>
    <phoneticPr fontId="2"/>
  </si>
  <si>
    <t>令和２年〇月×日</t>
    <phoneticPr fontId="2"/>
  </si>
  <si>
    <t>画素数を落として張り付けてください。（メール容量が大きくなるため、届きません）</t>
    <rPh sb="0" eb="3">
      <t>ガソスウ</t>
    </rPh>
    <rPh sb="4" eb="5">
      <t>オ</t>
    </rPh>
    <rPh sb="8" eb="9">
      <t>ハ</t>
    </rPh>
    <rPh sb="10" eb="11">
      <t>ツ</t>
    </rPh>
    <rPh sb="22" eb="24">
      <t>ヨウリョウ</t>
    </rPh>
    <rPh sb="25" eb="26">
      <t>オオ</t>
    </rPh>
    <rPh sb="33" eb="34">
      <t>トド</t>
    </rPh>
    <phoneticPr fontId="2"/>
  </si>
  <si>
    <t>（　見　　本　）</t>
    <rPh sb="2" eb="3">
      <t>ミ</t>
    </rPh>
    <rPh sb="5" eb="6">
      <t>ホン</t>
    </rPh>
    <phoneticPr fontId="2"/>
  </si>
  <si>
    <t>支払い及び申請についての注意事項</t>
    <rPh sb="0" eb="2">
      <t>シハラ</t>
    </rPh>
    <rPh sb="3" eb="4">
      <t>オヨ</t>
    </rPh>
    <rPh sb="5" eb="7">
      <t>シンセイ</t>
    </rPh>
    <rPh sb="12" eb="16">
      <t>チュウイジコウ</t>
    </rPh>
    <phoneticPr fontId="2"/>
  </si>
  <si>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2"/>
  </si>
  <si>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2"/>
  </si>
  <si>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2"/>
  </si>
  <si>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2"/>
  </si>
  <si>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2"/>
  </si>
  <si>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2"/>
  </si>
  <si>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2"/>
  </si>
  <si>
    <t>エクセルシートにすべて収まるようにできる限りPDFデータを使わずにお願い致します。</t>
    <rPh sb="11" eb="12">
      <t>オサ</t>
    </rPh>
    <rPh sb="20" eb="21">
      <t>カギ</t>
    </rPh>
    <rPh sb="29" eb="30">
      <t>ツカ</t>
    </rPh>
    <rPh sb="34" eb="35">
      <t>ネガ</t>
    </rPh>
    <rPh sb="36" eb="37">
      <t>イタ</t>
    </rPh>
    <phoneticPr fontId="2"/>
  </si>
  <si>
    <t>⑨事務局や担当者も本業を持って事務作業をしております、保護者からのお問い合わせなど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2"/>
  </si>
  <si>
    <t>で事務作業が止まり、作業が進まないことも多々あります。お問い合わせは道場責任者か学校責任者にてお願い致します。</t>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2"/>
  </si>
  <si>
    <t>⑩手書きの場合は事務局でデータ入力作業をしなくてはならず、時間がかかりますので、皆様ご協力をお願い致します。</t>
    <rPh sb="1" eb="3">
      <t>テガ</t>
    </rPh>
    <rPh sb="5" eb="7">
      <t>バアイ</t>
    </rPh>
    <rPh sb="8" eb="10">
      <t>ジム</t>
    </rPh>
    <rPh sb="10" eb="11">
      <t>キョク</t>
    </rPh>
    <rPh sb="15" eb="17">
      <t>ニュウリョク</t>
    </rPh>
    <rPh sb="17" eb="19">
      <t>サギョウ</t>
    </rPh>
    <rPh sb="29" eb="31">
      <t>ジカン</t>
    </rPh>
    <rPh sb="40" eb="42">
      <t>ミナサマ</t>
    </rPh>
    <rPh sb="43" eb="45">
      <t>キョウリョク</t>
    </rPh>
    <rPh sb="47" eb="48">
      <t>ネガ</t>
    </rPh>
    <rPh sb="49" eb="50">
      <t>イタ</t>
    </rPh>
    <phoneticPr fontId="2"/>
  </si>
  <si>
    <t>申請書は【Excelデータ】で添付、【PDF】での投稿は禁止</t>
    <rPh sb="0" eb="2">
      <t>シンセイ</t>
    </rPh>
    <rPh sb="2" eb="3">
      <t>ショ</t>
    </rPh>
    <rPh sb="15" eb="17">
      <t>テンプ</t>
    </rPh>
    <phoneticPr fontId="2"/>
  </si>
  <si>
    <t>県連メールアドレス’　karate.k@abelia.ocn.ne.jp</t>
    <rPh sb="0" eb="2">
      <t>ケンレン</t>
    </rPh>
    <phoneticPr fontId="2"/>
  </si>
  <si>
    <t>①会員登録有効期限切れの方は、申請も必ず行ってください。全空連は全空連HPで登録。</t>
    <phoneticPr fontId="2"/>
  </si>
  <si>
    <t>　未登録期間がある場合は、5年前まで遡っての登録が必要です。</t>
    <phoneticPr fontId="2"/>
  </si>
  <si>
    <t>　申し込みください。</t>
    <phoneticPr fontId="2"/>
  </si>
  <si>
    <t>③写真は張り付けて投稿可能ですが、画素数を落とさないとメールが届きませんので</t>
    <rPh sb="1" eb="3">
      <t>シャシン</t>
    </rPh>
    <rPh sb="4" eb="5">
      <t>ハ</t>
    </rPh>
    <rPh sb="6" eb="7">
      <t>ツ</t>
    </rPh>
    <rPh sb="9" eb="11">
      <t>トウコウ</t>
    </rPh>
    <rPh sb="11" eb="13">
      <t>カノウ</t>
    </rPh>
    <rPh sb="17" eb="20">
      <t>ガソスウ</t>
    </rPh>
    <rPh sb="21" eb="22">
      <t>オ</t>
    </rPh>
    <rPh sb="31" eb="32">
      <t>トド</t>
    </rPh>
    <phoneticPr fontId="2"/>
  </si>
  <si>
    <t>ご注意ください。PDFはできる限り使わずエクセルシートにすべてが収まるようにお願いします。</t>
    <rPh sb="1" eb="3">
      <t>チュウイ</t>
    </rPh>
    <rPh sb="15" eb="16">
      <t>カギ</t>
    </rPh>
    <rPh sb="17" eb="18">
      <t>ツカ</t>
    </rPh>
    <rPh sb="32" eb="33">
      <t>オサ</t>
    </rPh>
    <rPh sb="39" eb="40">
      <t>ネガ</t>
    </rPh>
    <phoneticPr fontId="2"/>
  </si>
  <si>
    <t>④申し込みは、HP投稿と県連メールアドレス両方に送信ください。。写真も貼り付けで投稿可能です。</t>
    <rPh sb="12" eb="14">
      <t>ケンレン</t>
    </rPh>
    <rPh sb="21" eb="23">
      <t>リョウホウ</t>
    </rPh>
    <rPh sb="24" eb="26">
      <t>ソウシン</t>
    </rPh>
    <phoneticPr fontId="2"/>
  </si>
  <si>
    <t>▼支払証の添付方法▼</t>
    <rPh sb="1" eb="3">
      <t>シハライ</t>
    </rPh>
    <rPh sb="3" eb="4">
      <t>ショウ</t>
    </rPh>
    <rPh sb="5" eb="7">
      <t>テンプ</t>
    </rPh>
    <rPh sb="7" eb="9">
      <t>ホウホウ</t>
    </rPh>
    <phoneticPr fontId="2"/>
  </si>
  <si>
    <t>Excelツールバー【挿入】→【画像】</t>
    <rPh sb="11" eb="13">
      <t>ソウニュウ</t>
    </rPh>
    <rPh sb="16" eb="18">
      <t>ガゾウ</t>
    </rPh>
    <phoneticPr fontId="2"/>
  </si>
  <si>
    <t>例：①スマホで撮影後、PCメールにデータを送信および共通メールアドレスにて下書き保存</t>
    <rPh sb="0" eb="1">
      <t>レイ</t>
    </rPh>
    <rPh sb="7" eb="10">
      <t>サツエイゴ</t>
    </rPh>
    <rPh sb="21" eb="23">
      <t>ソウシン</t>
    </rPh>
    <rPh sb="26" eb="28">
      <t>キョウツウ</t>
    </rPh>
    <rPh sb="37" eb="39">
      <t>シタガ</t>
    </rPh>
    <rPh sb="40" eb="42">
      <t>ホゾン</t>
    </rPh>
    <phoneticPr fontId="2"/>
  </si>
  <si>
    <t>写真データは画素数（容量）を落として添付</t>
    <rPh sb="0" eb="2">
      <t>シャシン</t>
    </rPh>
    <rPh sb="6" eb="9">
      <t>ガソスウ</t>
    </rPh>
    <rPh sb="10" eb="12">
      <t>ヨウリョウ</t>
    </rPh>
    <rPh sb="14" eb="15">
      <t>オ</t>
    </rPh>
    <rPh sb="18" eb="20">
      <t>テンプ</t>
    </rPh>
    <phoneticPr fontId="2"/>
  </si>
  <si>
    <t>　　②お家プリンターのスキャン機能活用</t>
    <rPh sb="4" eb="5">
      <t>ウチ</t>
    </rPh>
    <rPh sb="15" eb="17">
      <t>キノウ</t>
    </rPh>
    <rPh sb="17" eb="19">
      <t>カツヨウ</t>
    </rPh>
    <phoneticPr fontId="2"/>
  </si>
  <si>
    <t>※不要な項目は【行を削除】</t>
    <rPh sb="1" eb="3">
      <t>フヨウ</t>
    </rPh>
    <rPh sb="4" eb="6">
      <t>コウモク</t>
    </rPh>
    <rPh sb="8" eb="9">
      <t>ギョウ</t>
    </rPh>
    <rPh sb="10" eb="12">
      <t>サクジョ</t>
    </rPh>
    <phoneticPr fontId="2"/>
  </si>
  <si>
    <t>※申込原本（紙媒体・データ）および支払証は自己保管　（トラブル発生時、提出有）</t>
    <rPh sb="1" eb="3">
      <t>モウシコミ</t>
    </rPh>
    <rPh sb="3" eb="5">
      <t>ゲンポン</t>
    </rPh>
    <rPh sb="6" eb="7">
      <t>カミ</t>
    </rPh>
    <rPh sb="7" eb="9">
      <t>バイタイ</t>
    </rPh>
    <rPh sb="17" eb="19">
      <t>シハライ</t>
    </rPh>
    <rPh sb="19" eb="20">
      <t>ショウ</t>
    </rPh>
    <rPh sb="21" eb="23">
      <t>ジコ</t>
    </rPh>
    <rPh sb="23" eb="25">
      <t>ホカン</t>
    </rPh>
    <rPh sb="31" eb="34">
      <t>ハッセイジ</t>
    </rPh>
    <rPh sb="35" eb="37">
      <t>テイシュツ</t>
    </rPh>
    <rPh sb="37" eb="38">
      <t>ア</t>
    </rPh>
    <phoneticPr fontId="1"/>
  </si>
  <si>
    <t>(5年間は申請書、支払証は保管してください）</t>
    <rPh sb="2" eb="4">
      <t>ネンカン</t>
    </rPh>
    <rPh sb="5" eb="7">
      <t>シンセイ</t>
    </rPh>
    <rPh sb="7" eb="8">
      <t>ショ</t>
    </rPh>
    <rPh sb="9" eb="11">
      <t>シハラ</t>
    </rPh>
    <rPh sb="11" eb="12">
      <t>ショウ</t>
    </rPh>
    <rPh sb="13" eb="15">
      <t>ホカン</t>
    </rPh>
    <phoneticPr fontId="2"/>
  </si>
  <si>
    <t>申請担当者及び県連事務局の両方に１部ずつ郵送してください。</t>
    <rPh sb="0" eb="2">
      <t>シンセイ</t>
    </rPh>
    <rPh sb="2" eb="4">
      <t>タントウ</t>
    </rPh>
    <rPh sb="4" eb="5">
      <t>シャ</t>
    </rPh>
    <rPh sb="5" eb="6">
      <t>オヨ</t>
    </rPh>
    <rPh sb="7" eb="9">
      <t>ケンレン</t>
    </rPh>
    <rPh sb="9" eb="12">
      <t>ジムキョク</t>
    </rPh>
    <rPh sb="13" eb="15">
      <t>リョウホウ</t>
    </rPh>
    <rPh sb="17" eb="18">
      <t>ブ</t>
    </rPh>
    <rPh sb="20" eb="22">
      <t>ユウソウ</t>
    </rPh>
    <phoneticPr fontId="2"/>
  </si>
  <si>
    <t>一般の方は県連会員証のコピーを張り付けてお申し込みください。</t>
    <rPh sb="0" eb="2">
      <t>イッパン</t>
    </rPh>
    <rPh sb="3" eb="4">
      <t>カタ</t>
    </rPh>
    <rPh sb="5" eb="7">
      <t>ケンレン</t>
    </rPh>
    <rPh sb="7" eb="10">
      <t>カイインショウ</t>
    </rPh>
    <rPh sb="15" eb="16">
      <t>ハ</t>
    </rPh>
    <rPh sb="17" eb="18">
      <t>ツ</t>
    </rPh>
    <rPh sb="21" eb="22">
      <t>モウ</t>
    </rPh>
    <rPh sb="23" eb="24">
      <t>コ</t>
    </rPh>
    <phoneticPr fontId="2"/>
  </si>
  <si>
    <t>初段</t>
    <rPh sb="0" eb="2">
      <t>ショダン</t>
    </rPh>
    <phoneticPr fontId="2"/>
  </si>
  <si>
    <t>＊会員番号が分からない方や通知を頂いてない方は山内までご連絡ください。</t>
    <rPh sb="1" eb="5">
      <t>カイインバンゴウ</t>
    </rPh>
    <rPh sb="6" eb="7">
      <t>ワ</t>
    </rPh>
    <rPh sb="11" eb="12">
      <t>カタ</t>
    </rPh>
    <rPh sb="13" eb="15">
      <t>ツウチ</t>
    </rPh>
    <rPh sb="16" eb="17">
      <t>イタダ</t>
    </rPh>
    <rPh sb="21" eb="22">
      <t>カタ</t>
    </rPh>
    <rPh sb="23" eb="25">
      <t>ヤマウチ</t>
    </rPh>
    <rPh sb="28" eb="30">
      <t>レンラク</t>
    </rPh>
    <phoneticPr fontId="2"/>
  </si>
  <si>
    <t>☆要注意事項</t>
    <rPh sb="1" eb="2">
      <t>ヨウ</t>
    </rPh>
    <rPh sb="2" eb="4">
      <t>チュウイ</t>
    </rPh>
    <rPh sb="4" eb="6">
      <t>ジコウ</t>
    </rPh>
    <phoneticPr fontId="2"/>
  </si>
  <si>
    <t>返金票添付</t>
    <rPh sb="0" eb="2">
      <t>ヘンキン</t>
    </rPh>
    <rPh sb="2" eb="3">
      <t>ヒョウ</t>
    </rPh>
    <rPh sb="3" eb="5">
      <t>テンプ</t>
    </rPh>
    <phoneticPr fontId="2"/>
  </si>
  <si>
    <t>☆県連会員番号を必ず記入すること、同時に申請する場合は申請中と記入し</t>
    <rPh sb="1" eb="3">
      <t>ケンレン</t>
    </rPh>
    <rPh sb="3" eb="5">
      <t>カイイン</t>
    </rPh>
    <rPh sb="5" eb="7">
      <t>バンゴウ</t>
    </rPh>
    <rPh sb="8" eb="9">
      <t>カナラ</t>
    </rPh>
    <rPh sb="10" eb="12">
      <t>キニュウ</t>
    </rPh>
    <rPh sb="17" eb="19">
      <t>ドウジ</t>
    </rPh>
    <rPh sb="20" eb="22">
      <t>シンセイ</t>
    </rPh>
    <rPh sb="24" eb="26">
      <t>バアイ</t>
    </rPh>
    <rPh sb="27" eb="30">
      <t>シンセイチュウ</t>
    </rPh>
    <rPh sb="31" eb="33">
      <t>キニュウ</t>
    </rPh>
    <phoneticPr fontId="2"/>
  </si>
  <si>
    <t>県連会員申請書に記入をお願いします。</t>
    <rPh sb="0" eb="2">
      <t>ケンレン</t>
    </rPh>
    <rPh sb="2" eb="4">
      <t>カイイン</t>
    </rPh>
    <rPh sb="4" eb="6">
      <t>シンセイ</t>
    </rPh>
    <rPh sb="6" eb="7">
      <t>ショ</t>
    </rPh>
    <rPh sb="8" eb="10">
      <t>キニュウ</t>
    </rPh>
    <rPh sb="12" eb="13">
      <t>ネガ</t>
    </rPh>
    <phoneticPr fontId="2"/>
  </si>
  <si>
    <t>会員番号が分からない場合は責任者より山内までご連絡ください。</t>
    <rPh sb="0" eb="2">
      <t>カイイン</t>
    </rPh>
    <rPh sb="2" eb="4">
      <t>バンゴウ</t>
    </rPh>
    <rPh sb="5" eb="6">
      <t>ワ</t>
    </rPh>
    <rPh sb="10" eb="12">
      <t>バアイ</t>
    </rPh>
    <rPh sb="13" eb="16">
      <t>セキニンシャ</t>
    </rPh>
    <rPh sb="18" eb="20">
      <t>ヤマウチ</t>
    </rPh>
    <rPh sb="23" eb="25">
      <t>レンラク</t>
    </rPh>
    <phoneticPr fontId="2"/>
  </si>
  <si>
    <t>☆まず初めに注意事項をお読みください。</t>
    <rPh sb="3" eb="4">
      <t>ハジ</t>
    </rPh>
    <rPh sb="6" eb="10">
      <t>チュウイジコウ</t>
    </rPh>
    <rPh sb="12" eb="13">
      <t>ヨ</t>
    </rPh>
    <phoneticPr fontId="2"/>
  </si>
  <si>
    <t>☆支払い証は道場名・道場責任者氏名での申し込みをしてください。</t>
    <rPh sb="1" eb="3">
      <t>シハラ</t>
    </rPh>
    <rPh sb="4" eb="5">
      <t>ショウ</t>
    </rPh>
    <rPh sb="6" eb="9">
      <t>ドウジョウメイ</t>
    </rPh>
    <rPh sb="10" eb="12">
      <t>ドウジョウ</t>
    </rPh>
    <rPh sb="12" eb="15">
      <t>セキニンシャ</t>
    </rPh>
    <rPh sb="15" eb="17">
      <t>シメイ</t>
    </rPh>
    <rPh sb="19" eb="20">
      <t>モウ</t>
    </rPh>
    <rPh sb="21" eb="22">
      <t>コ</t>
    </rPh>
    <phoneticPr fontId="2"/>
  </si>
  <si>
    <t>支払い項目、金額等を書いてお支払いください。</t>
    <rPh sb="0" eb="2">
      <t>シハラ</t>
    </rPh>
    <rPh sb="3" eb="5">
      <t>コウモク</t>
    </rPh>
    <rPh sb="6" eb="8">
      <t>キンガク</t>
    </rPh>
    <rPh sb="8" eb="9">
      <t>トウ</t>
    </rPh>
    <rPh sb="10" eb="11">
      <t>カ</t>
    </rPh>
    <rPh sb="14" eb="16">
      <t>シハラ</t>
    </rPh>
    <phoneticPr fontId="2"/>
  </si>
  <si>
    <t>（詳しくは注意事項を参照ください）</t>
    <rPh sb="1" eb="2">
      <t>クワ</t>
    </rPh>
    <rPh sb="5" eb="9">
      <t>チュウイジコウ</t>
    </rPh>
    <rPh sb="10" eb="12">
      <t>サンショウ</t>
    </rPh>
    <phoneticPr fontId="2"/>
  </si>
  <si>
    <t>☆諸会派・他県連・高体連から取得した段位は熊本県連に移行をしてください。</t>
    <rPh sb="1" eb="2">
      <t>ショ</t>
    </rPh>
    <rPh sb="2" eb="4">
      <t>カイハ</t>
    </rPh>
    <rPh sb="5" eb="7">
      <t>タケン</t>
    </rPh>
    <rPh sb="7" eb="8">
      <t>レン</t>
    </rPh>
    <rPh sb="9" eb="12">
      <t>コウタイレン</t>
    </rPh>
    <rPh sb="14" eb="16">
      <t>シュトク</t>
    </rPh>
    <rPh sb="18" eb="20">
      <t>ダンイ</t>
    </rPh>
    <rPh sb="21" eb="23">
      <t>クマモト</t>
    </rPh>
    <rPh sb="23" eb="25">
      <t>ケンレン</t>
    </rPh>
    <rPh sb="26" eb="28">
      <t>イコウ</t>
    </rPh>
    <phoneticPr fontId="2"/>
  </si>
  <si>
    <t>県連会員登録は審査申し込みと同時ではなく先に済ませてHPより更新・新規を選択し番号をもらい、支払いを済ませておいてください。</t>
    <rPh sb="0" eb="2">
      <t>ケンレン</t>
    </rPh>
    <rPh sb="2" eb="6">
      <t>カイイントウロク</t>
    </rPh>
    <rPh sb="7" eb="9">
      <t>シンサ</t>
    </rPh>
    <rPh sb="9" eb="10">
      <t>モウ</t>
    </rPh>
    <rPh sb="11" eb="12">
      <t>コ</t>
    </rPh>
    <rPh sb="14" eb="16">
      <t>ドウジ</t>
    </rPh>
    <rPh sb="20" eb="21">
      <t>サキ</t>
    </rPh>
    <rPh sb="22" eb="23">
      <t>ス</t>
    </rPh>
    <rPh sb="30" eb="32">
      <t>コウシン</t>
    </rPh>
    <rPh sb="33" eb="35">
      <t>シンキ</t>
    </rPh>
    <rPh sb="36" eb="38">
      <t>センタク</t>
    </rPh>
    <rPh sb="39" eb="41">
      <t>バンゴウ</t>
    </rPh>
    <rPh sb="46" eb="48">
      <t>シハラ</t>
    </rPh>
    <rPh sb="50" eb="51">
      <t>ス</t>
    </rPh>
    <phoneticPr fontId="2"/>
  </si>
  <si>
    <t>＊見本審査申請書を見られて記入してください。</t>
    <rPh sb="1" eb="3">
      <t>ミホン</t>
    </rPh>
    <rPh sb="3" eb="5">
      <t>シンサ</t>
    </rPh>
    <rPh sb="5" eb="8">
      <t>シンセイショ</t>
    </rPh>
    <rPh sb="9" eb="10">
      <t>ミ</t>
    </rPh>
    <rPh sb="13" eb="15">
      <t>キニュウ</t>
    </rPh>
    <phoneticPr fontId="2"/>
  </si>
  <si>
    <t>道場長　県連会員証　　張り付け</t>
    <rPh sb="0" eb="3">
      <t>ドウジョウチョウ</t>
    </rPh>
    <rPh sb="4" eb="6">
      <t>ケンレン</t>
    </rPh>
    <rPh sb="6" eb="9">
      <t>カイインショウ</t>
    </rPh>
    <rPh sb="11" eb="12">
      <t>ハ</t>
    </rPh>
    <rPh sb="13" eb="14">
      <t>ツ</t>
    </rPh>
    <phoneticPr fontId="2"/>
  </si>
  <si>
    <t>＊道場長の県連会員登録が切れの場合は</t>
    <phoneticPr fontId="4" type="Hiragana" alignment="distributed"/>
  </si>
  <si>
    <t>申請等無効になる場合がありますので、ご注意ください</t>
    <phoneticPr fontId="4" type="Hiragana" alignment="distributed"/>
  </si>
  <si>
    <t>＊学校責任者は必要ありません（資格を保有している先生は必要です。）</t>
    <rPh sb="1" eb="3">
      <t>がっこう</t>
    </rPh>
    <rPh sb="3" eb="6">
      <t>せきにんしゃ</t>
    </rPh>
    <rPh sb="7" eb="9">
      <t>ひつよう</t>
    </rPh>
    <rPh sb="15" eb="17">
      <t>しかく</t>
    </rPh>
    <rPh sb="18" eb="20">
      <t>ほゆう</t>
    </rPh>
    <rPh sb="24" eb="26">
      <t>せんせい</t>
    </rPh>
    <rPh sb="27" eb="29">
      <t>ひつよう</t>
    </rPh>
    <phoneticPr fontId="4" type="Hiragana" alignment="distributed"/>
  </si>
  <si>
    <t>のみの支払いをお願い致します。</t>
    <phoneticPr fontId="4" type="Hiragana" alignment="distributed"/>
  </si>
  <si>
    <t>（他行事・会員登録と一緒に支払いはしないでください）</t>
    <rPh sb="5" eb="7">
      <t>かいいん</t>
    </rPh>
    <rPh sb="7" eb="9">
      <t>とうろく</t>
    </rPh>
    <phoneticPr fontId="4" type="Hiragana" alignment="distributed"/>
  </si>
  <si>
    <t>今年度より会員登録は県連Hp会員登録システムでの登録になりますので、ご注意をお願い致します。</t>
    <rPh sb="0" eb="3">
      <t>コンネンド</t>
    </rPh>
    <rPh sb="5" eb="9">
      <t>カイイントウロク</t>
    </rPh>
    <rPh sb="10" eb="12">
      <t>ケンレン</t>
    </rPh>
    <rPh sb="14" eb="18">
      <t>カイイントウロク</t>
    </rPh>
    <rPh sb="24" eb="26">
      <t>トウロク</t>
    </rPh>
    <rPh sb="35" eb="37">
      <t>チュウイ</t>
    </rPh>
    <rPh sb="39" eb="40">
      <t>ネガ</t>
    </rPh>
    <rPh sb="41" eb="42">
      <t>イタ</t>
    </rPh>
    <phoneticPr fontId="2"/>
  </si>
  <si>
    <t>支払いは道場単位で行いますので、お間違えのないようにお願い致します。</t>
    <rPh sb="0" eb="2">
      <t>シハラ</t>
    </rPh>
    <rPh sb="4" eb="8">
      <t>ドウジョウタンイ</t>
    </rPh>
    <rPh sb="9" eb="10">
      <t>オコナ</t>
    </rPh>
    <rPh sb="17" eb="19">
      <t>マチガ</t>
    </rPh>
    <rPh sb="27" eb="28">
      <t>ネガ</t>
    </rPh>
    <rPh sb="29" eb="30">
      <t>イタ</t>
    </rPh>
    <phoneticPr fontId="2"/>
  </si>
  <si>
    <t>会員登録支払いはすべて確認書に記入し、他行事支払いと一緒ではなく、単独での支払いとなります。</t>
    <rPh sb="0" eb="4">
      <t>カイイントウロク</t>
    </rPh>
    <rPh sb="4" eb="6">
      <t>シハラ</t>
    </rPh>
    <rPh sb="11" eb="13">
      <t>カクニン</t>
    </rPh>
    <rPh sb="13" eb="14">
      <t>ショ</t>
    </rPh>
    <rPh sb="15" eb="17">
      <t>キニュウ</t>
    </rPh>
    <rPh sb="19" eb="20">
      <t>タ</t>
    </rPh>
    <rPh sb="20" eb="22">
      <t>ギョウジ</t>
    </rPh>
    <rPh sb="22" eb="24">
      <t>シハラ</t>
    </rPh>
    <rPh sb="26" eb="28">
      <t>イッショ</t>
    </rPh>
    <rPh sb="33" eb="35">
      <t>タンドク</t>
    </rPh>
    <rPh sb="37" eb="39">
      <t>シハラ</t>
    </rPh>
    <phoneticPr fontId="2"/>
  </si>
  <si>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
      <rPr>
        <sz val="16"/>
        <color rgb="FFFF0000"/>
        <rFont val="HG丸ｺﾞｼｯｸM-PRO"/>
        <family val="3"/>
        <charset val="128"/>
      </rPr>
      <t>届かない場合は県連メールにお願い致します。</t>
    </r>
    <rPh sb="7" eb="9">
      <t>トウコウ</t>
    </rPh>
    <rPh sb="11" eb="12">
      <t>ネガ</t>
    </rPh>
    <rPh sb="13" eb="14">
      <t>イタ</t>
    </rPh>
    <rPh sb="19" eb="20">
      <t>トド</t>
    </rPh>
    <rPh sb="23" eb="25">
      <t>バアイ</t>
    </rPh>
    <rPh sb="26" eb="28">
      <t>ケンレン</t>
    </rPh>
    <rPh sb="33" eb="34">
      <t>ネガ</t>
    </rPh>
    <rPh sb="35" eb="36">
      <t>イタ</t>
    </rPh>
    <phoneticPr fontId="2"/>
  </si>
  <si>
    <r>
      <t>申請書は【Excelデータ】で添付、【PDF】での投稿は禁止　データ容量に注意　</t>
    </r>
    <r>
      <rPr>
        <sz val="11"/>
        <color rgb="FFFF0000"/>
        <rFont val="HG丸ｺﾞｼｯｸM-PRO"/>
        <family val="3"/>
        <charset val="128"/>
      </rPr>
      <t>2Mまでに収まるように！</t>
    </r>
    <rPh sb="0" eb="2">
      <t>シンセイ</t>
    </rPh>
    <rPh sb="2" eb="3">
      <t>ショ</t>
    </rPh>
    <rPh sb="15" eb="17">
      <t>テンプ</t>
    </rPh>
    <rPh sb="34" eb="36">
      <t>ヨウリョウ</t>
    </rPh>
    <rPh sb="37" eb="39">
      <t>チュウイ</t>
    </rPh>
    <rPh sb="45" eb="46">
      <t>オサ</t>
    </rPh>
    <phoneticPr fontId="2"/>
  </si>
  <si>
    <t>添付書類でエクセルデータと別にPDFデータを送付するのはできる限りさけエクセルデータ1つに収まるようにお願い致します。</t>
    <phoneticPr fontId="2"/>
  </si>
  <si>
    <t>最後に申請書の原本控え（支払い証含む）は必ず保管をお願い致します。</t>
    <rPh sb="0" eb="2">
      <t>サイゴ</t>
    </rPh>
    <rPh sb="3" eb="6">
      <t>シンセイショ</t>
    </rPh>
    <rPh sb="7" eb="9">
      <t>ゲンポン</t>
    </rPh>
    <rPh sb="9" eb="10">
      <t>ヒカ</t>
    </rPh>
    <rPh sb="12" eb="14">
      <t>シハラ</t>
    </rPh>
    <rPh sb="15" eb="16">
      <t>ショウ</t>
    </rPh>
    <rPh sb="16" eb="17">
      <t>フク</t>
    </rPh>
    <rPh sb="20" eb="21">
      <t>カナラ</t>
    </rPh>
    <rPh sb="22" eb="24">
      <t>ホカン</t>
    </rPh>
    <rPh sb="26" eb="27">
      <t>ネガ</t>
    </rPh>
    <rPh sb="28" eb="29">
      <t>イタ</t>
    </rPh>
    <phoneticPr fontId="2"/>
  </si>
  <si>
    <t>申請不備などで証明の為、再提出してもらう場合がありますのでご注意をお願い致します。</t>
    <rPh sb="0" eb="2">
      <t>シンセイ</t>
    </rPh>
    <rPh sb="2" eb="4">
      <t>フビ</t>
    </rPh>
    <rPh sb="7" eb="9">
      <t>ショウメイ</t>
    </rPh>
    <rPh sb="10" eb="11">
      <t>タメ</t>
    </rPh>
    <rPh sb="12" eb="15">
      <t>サイテイシュツ</t>
    </rPh>
    <rPh sb="20" eb="22">
      <t>バアイ</t>
    </rPh>
    <rPh sb="30" eb="32">
      <t>チュウイ</t>
    </rPh>
    <rPh sb="34" eb="35">
      <t>ネガ</t>
    </rPh>
    <rPh sb="36" eb="37">
      <t>イタ</t>
    </rPh>
    <phoneticPr fontId="2"/>
  </si>
  <si>
    <t>証明が出来ない場合は再度申し込みとなります。</t>
    <rPh sb="0" eb="2">
      <t>ショウメイ</t>
    </rPh>
    <rPh sb="3" eb="5">
      <t>デキ</t>
    </rPh>
    <rPh sb="7" eb="9">
      <t>バアイ</t>
    </rPh>
    <rPh sb="10" eb="12">
      <t>サイド</t>
    </rPh>
    <rPh sb="12" eb="13">
      <t>モウ</t>
    </rPh>
    <rPh sb="14" eb="15">
      <t>コ</t>
    </rPh>
    <phoneticPr fontId="2"/>
  </si>
  <si>
    <t>審査代金についても同様となります。</t>
    <rPh sb="0" eb="2">
      <t>シンサ</t>
    </rPh>
    <rPh sb="2" eb="4">
      <t>ダイキン</t>
    </rPh>
    <rPh sb="9" eb="11">
      <t>ドウヨウ</t>
    </rPh>
    <phoneticPr fontId="2"/>
  </si>
  <si>
    <r>
      <t>県連メールアドレス’　karate.k@abelia.ocn.ne.jp　</t>
    </r>
    <r>
      <rPr>
        <sz val="11"/>
        <color rgb="FFFF0000"/>
        <rFont val="HG丸ｺﾞｼｯｸM-PRO"/>
        <family val="3"/>
        <charset val="128"/>
      </rPr>
      <t>基本HPでの投稿を厳守ください</t>
    </r>
    <rPh sb="0" eb="2">
      <t>ケンレン</t>
    </rPh>
    <rPh sb="37" eb="39">
      <t>キホン</t>
    </rPh>
    <rPh sb="43" eb="45">
      <t>トウコウ</t>
    </rPh>
    <rPh sb="46" eb="48">
      <t>ゲンシュ</t>
    </rPh>
    <phoneticPr fontId="2"/>
  </si>
  <si>
    <t>に送られると、宮﨑、益田、山内、荒木、矢野に自動的に転送されます。</t>
    <rPh sb="1" eb="2">
      <t>オク</t>
    </rPh>
    <rPh sb="7" eb="9">
      <t>ミヤザキ</t>
    </rPh>
    <rPh sb="10" eb="12">
      <t>マスダ</t>
    </rPh>
    <rPh sb="13" eb="15">
      <t>ヤマウチ</t>
    </rPh>
    <rPh sb="16" eb="18">
      <t>アラキ</t>
    </rPh>
    <rPh sb="19" eb="21">
      <t>ヤノ</t>
    </rPh>
    <rPh sb="22" eb="25">
      <t>ジドウテキ</t>
    </rPh>
    <rPh sb="26" eb="28">
      <t>テンソウ</t>
    </rPh>
    <phoneticPr fontId="2"/>
  </si>
  <si>
    <r>
      <t>⑧やむを得ず手書きで郵送する場合は、</t>
    </r>
    <r>
      <rPr>
        <sz val="11"/>
        <color rgb="FFFF0000"/>
        <rFont val="游ゴシック"/>
        <family val="3"/>
        <charset val="128"/>
        <scheme val="minor"/>
      </rPr>
      <t>県連事務局に郵送して</t>
    </r>
    <r>
      <rPr>
        <sz val="11"/>
        <color theme="1"/>
        <rFont val="游ゴシック"/>
        <family val="2"/>
        <charset val="128"/>
        <scheme val="minor"/>
      </rPr>
      <t>、楷書で大きく記入してください。</t>
    </r>
    <rPh sb="4" eb="5">
      <t>エ</t>
    </rPh>
    <rPh sb="6" eb="8">
      <t>テガ</t>
    </rPh>
    <rPh sb="10" eb="12">
      <t>ユウソウ</t>
    </rPh>
    <rPh sb="14" eb="16">
      <t>バアイ</t>
    </rPh>
    <rPh sb="18" eb="20">
      <t>ケンレン</t>
    </rPh>
    <rPh sb="20" eb="23">
      <t>ジムキョク</t>
    </rPh>
    <rPh sb="24" eb="26">
      <t>ユウソウ</t>
    </rPh>
    <rPh sb="29" eb="31">
      <t>カイショ</t>
    </rPh>
    <rPh sb="32" eb="33">
      <t>オオ</t>
    </rPh>
    <rPh sb="35" eb="37">
      <t>キニュウ</t>
    </rPh>
    <phoneticPr fontId="2"/>
  </si>
  <si>
    <t>一般【組手審判県A　審査会】申請書</t>
    <rPh sb="0" eb="2">
      <t>イッパン</t>
    </rPh>
    <rPh sb="3" eb="5">
      <t>クミテ</t>
    </rPh>
    <rPh sb="5" eb="7">
      <t>シンパン</t>
    </rPh>
    <rPh sb="7" eb="8">
      <t>ケン</t>
    </rPh>
    <rPh sb="10" eb="13">
      <t>シンサカイ</t>
    </rPh>
    <phoneticPr fontId="2"/>
  </si>
  <si>
    <t>一般【組手審判B　審査会】申請書</t>
    <rPh sb="0" eb="2">
      <t>イッパン</t>
    </rPh>
    <rPh sb="3" eb="5">
      <t>クミテ</t>
    </rPh>
    <rPh sb="5" eb="7">
      <t>シンパン</t>
    </rPh>
    <rPh sb="9" eb="12">
      <t>シンサカイ</t>
    </rPh>
    <phoneticPr fontId="2"/>
  </si>
  <si>
    <t>一般【形審判　審査会】申請書</t>
    <rPh sb="0" eb="2">
      <t>イッパン</t>
    </rPh>
    <rPh sb="3" eb="4">
      <t>カタ</t>
    </rPh>
    <rPh sb="4" eb="6">
      <t>シンパン</t>
    </rPh>
    <rPh sb="7" eb="10">
      <t>シンサカイ</t>
    </rPh>
    <phoneticPr fontId="2"/>
  </si>
  <si>
    <t>段位</t>
    <rPh sb="0" eb="1">
      <t>ダン</t>
    </rPh>
    <rPh sb="1" eb="2">
      <t>イ</t>
    </rPh>
    <phoneticPr fontId="2"/>
  </si>
  <si>
    <t>例</t>
    <rPh sb="0" eb="1">
      <t>レイ</t>
    </rPh>
    <phoneticPr fontId="2"/>
  </si>
  <si>
    <t>登録番号</t>
    <rPh sb="0" eb="2">
      <t>トウロク</t>
    </rPh>
    <rPh sb="2" eb="4">
      <t>バンゴウ</t>
    </rPh>
    <phoneticPr fontId="2"/>
  </si>
  <si>
    <t>3段</t>
    <rPh sb="1" eb="2">
      <t>ダン</t>
    </rPh>
    <phoneticPr fontId="2"/>
  </si>
  <si>
    <t>4段</t>
    <rPh sb="1" eb="2">
      <t>ダン</t>
    </rPh>
    <phoneticPr fontId="2"/>
  </si>
  <si>
    <t>組手審判</t>
    <rPh sb="0" eb="2">
      <t>クミテ</t>
    </rPh>
    <rPh sb="2" eb="4">
      <t>シンパン</t>
    </rPh>
    <phoneticPr fontId="2"/>
  </si>
  <si>
    <t>形審判試験</t>
    <rPh sb="0" eb="1">
      <t>カタ</t>
    </rPh>
    <rPh sb="1" eb="3">
      <t>シンパン</t>
    </rPh>
    <rPh sb="3" eb="5">
      <t>シケン</t>
    </rPh>
    <phoneticPr fontId="2"/>
  </si>
  <si>
    <t>①県連会員証</t>
    <rPh sb="1" eb="3">
      <t>ケンレン</t>
    </rPh>
    <rPh sb="3" eb="6">
      <t>カイインショウ</t>
    </rPh>
    <phoneticPr fontId="2"/>
  </si>
  <si>
    <t>①全空連会員証</t>
    <rPh sb="1" eb="4">
      <t>ゼンソラレン</t>
    </rPh>
    <rPh sb="4" eb="6">
      <t>カイイン</t>
    </rPh>
    <rPh sb="6" eb="7">
      <t>ショウ</t>
    </rPh>
    <phoneticPr fontId="2"/>
  </si>
  <si>
    <t>②県連会員証</t>
    <rPh sb="1" eb="3">
      <t>ケンレン</t>
    </rPh>
    <rPh sb="3" eb="6">
      <t>カイインショウ</t>
    </rPh>
    <phoneticPr fontId="2"/>
  </si>
  <si>
    <t>②全空連会員証</t>
    <rPh sb="1" eb="4">
      <t>ゼンソラレン</t>
    </rPh>
    <rPh sb="4" eb="6">
      <t>カイイン</t>
    </rPh>
    <rPh sb="6" eb="7">
      <t>ショウ</t>
    </rPh>
    <phoneticPr fontId="2"/>
  </si>
  <si>
    <t>一般</t>
    <rPh sb="0" eb="2">
      <t>イッパン</t>
    </rPh>
    <phoneticPr fontId="2"/>
  </si>
  <si>
    <t>登録番号</t>
    <rPh sb="0" eb="4">
      <t>トウロクバンゴウ</t>
    </rPh>
    <phoneticPr fontId="2"/>
  </si>
  <si>
    <t>熊第1111</t>
    <rPh sb="0" eb="1">
      <t>クマ</t>
    </rPh>
    <rPh sb="1" eb="2">
      <t>ダイ</t>
    </rPh>
    <phoneticPr fontId="2"/>
  </si>
  <si>
    <t>県連会員証＆全空連会員証コピー貼り付け（名刺サイズ程度）</t>
    <rPh sb="0" eb="2">
      <t>ケンレン</t>
    </rPh>
    <rPh sb="2" eb="5">
      <t>カイインショウ</t>
    </rPh>
    <rPh sb="6" eb="7">
      <t>ゼン</t>
    </rPh>
    <rPh sb="7" eb="9">
      <t>ソラレン</t>
    </rPh>
    <rPh sb="9" eb="12">
      <t>カイインショウ</t>
    </rPh>
    <rPh sb="15" eb="16">
      <t>ハ</t>
    </rPh>
    <rPh sb="17" eb="18">
      <t>ツ</t>
    </rPh>
    <rPh sb="20" eb="22">
      <t>メイシ</t>
    </rPh>
    <rPh sb="25" eb="27">
      <t>テイド</t>
    </rPh>
    <phoneticPr fontId="2"/>
  </si>
  <si>
    <t>一般【組手・形　審判審査】申請書</t>
    <rPh sb="0" eb="2">
      <t>イッパン</t>
    </rPh>
    <rPh sb="3" eb="5">
      <t>クミテ</t>
    </rPh>
    <rPh sb="6" eb="7">
      <t>カタ</t>
    </rPh>
    <rPh sb="8" eb="10">
      <t>シンパン</t>
    </rPh>
    <rPh sb="10" eb="12">
      <t>シンサ</t>
    </rPh>
    <phoneticPr fontId="2"/>
  </si>
  <si>
    <t>選択し番号をもらい、支払いを済ませておいてください。</t>
  </si>
  <si>
    <t>県連会員登録は審査申し込みと同時ではなく先に済ませてHPより更新・新規を</t>
    <phoneticPr fontId="2"/>
  </si>
  <si>
    <t>☆県連会員番号を必ず記入すること</t>
    <rPh sb="1" eb="3">
      <t>ケンレン</t>
    </rPh>
    <rPh sb="3" eb="5">
      <t>カイイン</t>
    </rPh>
    <rPh sb="5" eb="7">
      <t>バンゴウ</t>
    </rPh>
    <rPh sb="8" eb="9">
      <t>カナラ</t>
    </rPh>
    <rPh sb="10" eb="12">
      <t>キニュウ</t>
    </rPh>
    <phoneticPr fontId="2"/>
  </si>
  <si>
    <t>新県連
会員番号</t>
    <rPh sb="0" eb="1">
      <t>シン</t>
    </rPh>
    <rPh sb="1" eb="3">
      <t>ケンレン</t>
    </rPh>
    <rPh sb="4" eb="6">
      <t>カイイン</t>
    </rPh>
    <rPh sb="6" eb="8">
      <t>バンゴウ</t>
    </rPh>
    <phoneticPr fontId="2"/>
  </si>
  <si>
    <t>組手審判審査</t>
    <rPh sb="0" eb="2">
      <t>クミテ</t>
    </rPh>
    <rPh sb="2" eb="4">
      <t>シンパン</t>
    </rPh>
    <rPh sb="4" eb="6">
      <t>シンサ</t>
    </rPh>
    <phoneticPr fontId="2"/>
  </si>
  <si>
    <t>形審判審査</t>
    <rPh sb="0" eb="1">
      <t>カタ</t>
    </rPh>
    <rPh sb="1" eb="3">
      <t>シンパン</t>
    </rPh>
    <rPh sb="3" eb="5">
      <t>シンサ</t>
    </rPh>
    <phoneticPr fontId="2"/>
  </si>
  <si>
    <t>審判審査費の支払いについては審判審査費用</t>
    <rPh sb="0" eb="2">
      <t>しんぱん</t>
    </rPh>
    <rPh sb="2" eb="4">
      <t>しんさ</t>
    </rPh>
    <rPh sb="4" eb="5">
      <t>ひ</t>
    </rPh>
    <rPh sb="14" eb="16">
      <t>しんぱん</t>
    </rPh>
    <rPh sb="16" eb="18">
      <t>しんさ</t>
    </rPh>
    <rPh sb="18" eb="20">
      <t>ひよう</t>
    </rPh>
    <phoneticPr fontId="4" type="Hiragana" alignment="distributed"/>
  </si>
  <si>
    <t>例</t>
    <rPh sb="0" eb="1">
      <t>レイ</t>
    </rPh>
    <phoneticPr fontId="2"/>
  </si>
  <si>
    <r>
      <t>条件：</t>
    </r>
    <r>
      <rPr>
        <sz val="14"/>
        <color rgb="FFFF0000"/>
        <rFont val="HGMaruGothicMPRO"/>
        <family val="3"/>
        <charset val="128"/>
      </rPr>
      <t>組手A</t>
    </r>
    <r>
      <rPr>
        <sz val="14"/>
        <rFont val="HGMaruGothicMPRO"/>
        <family val="3"/>
        <charset val="128"/>
      </rPr>
      <t>　２５歳以上、空手経験７年以上、３段以上、審判資格組手B以上</t>
    </r>
    <rPh sb="0" eb="2">
      <t>ジョウケン</t>
    </rPh>
    <rPh sb="25" eb="27">
      <t>クミテ</t>
    </rPh>
    <rPh sb="31" eb="32">
      <t>サイ</t>
    </rPh>
    <rPh sb="32" eb="34">
      <t>イジョウカラテケイケンネンイジョウダンイジョウシンパンシカククミテイジョウ</t>
    </rPh>
    <phoneticPr fontId="2"/>
  </si>
  <si>
    <r>
      <t>条件：</t>
    </r>
    <r>
      <rPr>
        <sz val="14"/>
        <color rgb="FFFF0000"/>
        <rFont val="HGMaruGothicMPRO"/>
        <family val="3"/>
        <charset val="128"/>
      </rPr>
      <t>組手B</t>
    </r>
    <r>
      <rPr>
        <sz val="14"/>
        <rFont val="HGMaruGothicMPRO"/>
        <family val="3"/>
        <charset val="128"/>
      </rPr>
      <t>　２3歳以上、空手経験７年以上、３段以上</t>
    </r>
    <rPh sb="0" eb="2">
      <t>ジョウケン</t>
    </rPh>
    <rPh sb="3" eb="5">
      <t>クミテ</t>
    </rPh>
    <rPh sb="9" eb="10">
      <t>サイ</t>
    </rPh>
    <rPh sb="10" eb="12">
      <t>イジョウ</t>
    </rPh>
    <rPh sb="13" eb="15">
      <t>カラテ</t>
    </rPh>
    <rPh sb="15" eb="17">
      <t>ケイケン</t>
    </rPh>
    <rPh sb="18" eb="21">
      <t>ネンイジョウ</t>
    </rPh>
    <rPh sb="23" eb="24">
      <t>ダン</t>
    </rPh>
    <rPh sb="24" eb="26">
      <t>イジョウ</t>
    </rPh>
    <phoneticPr fontId="2"/>
  </si>
  <si>
    <r>
      <t>条件：</t>
    </r>
    <r>
      <rPr>
        <sz val="14"/>
        <color rgb="FFFF0000"/>
        <rFont val="HGMaruGothicMPRO"/>
        <family val="3"/>
        <charset val="128"/>
      </rPr>
      <t>形</t>
    </r>
    <r>
      <rPr>
        <sz val="14"/>
        <rFont val="HGMaruGothicMPRO"/>
        <family val="3"/>
        <charset val="128"/>
      </rPr>
      <t>　２5歳以上、空手経験７年以上、4段以上、地区組手審判員</t>
    </r>
    <rPh sb="0" eb="2">
      <t>ジョウケン</t>
    </rPh>
    <rPh sb="3" eb="4">
      <t>カタ</t>
    </rPh>
    <rPh sb="7" eb="8">
      <t>サイ</t>
    </rPh>
    <rPh sb="8" eb="10">
      <t>イジョウ</t>
    </rPh>
    <rPh sb="11" eb="13">
      <t>カラテ</t>
    </rPh>
    <rPh sb="13" eb="15">
      <t>ケイケン</t>
    </rPh>
    <rPh sb="16" eb="19">
      <t>ネンイジョウ</t>
    </rPh>
    <rPh sb="21" eb="22">
      <t>ダン</t>
    </rPh>
    <rPh sb="22" eb="24">
      <t>イジョウ</t>
    </rPh>
    <rPh sb="25" eb="27">
      <t>チク</t>
    </rPh>
    <rPh sb="27" eb="29">
      <t>クミテ</t>
    </rPh>
    <rPh sb="29" eb="32">
      <t>シンパンイン</t>
    </rPh>
    <phoneticPr fontId="2"/>
  </si>
  <si>
    <t>形実技試験：「ゲキサイ第2」・「平安五段」・「ピンアン五段」の中から1つを選び演武</t>
    <rPh sb="0" eb="1">
      <t>カタ</t>
    </rPh>
    <rPh sb="1" eb="3">
      <t>ジツギ</t>
    </rPh>
    <rPh sb="3" eb="5">
      <t>シケン</t>
    </rPh>
    <rPh sb="11" eb="12">
      <t>ダイ</t>
    </rPh>
    <rPh sb="16" eb="18">
      <t>ヘイアン</t>
    </rPh>
    <rPh sb="18" eb="19">
      <t>5</t>
    </rPh>
    <rPh sb="19" eb="20">
      <t>ダン</t>
    </rPh>
    <rPh sb="27" eb="28">
      <t>5</t>
    </rPh>
    <rPh sb="28" eb="29">
      <t>ダン</t>
    </rPh>
    <rPh sb="31" eb="32">
      <t>ナカ</t>
    </rPh>
    <rPh sb="37" eb="38">
      <t>エラ</t>
    </rPh>
    <rPh sb="39" eb="41">
      <t>エンブ</t>
    </rPh>
    <phoneticPr fontId="2"/>
  </si>
  <si>
    <t>組手　県A受審料</t>
    <rPh sb="0" eb="2">
      <t>クミテ</t>
    </rPh>
    <rPh sb="3" eb="4">
      <t>ケン</t>
    </rPh>
    <rPh sb="5" eb="7">
      <t>ジュシン</t>
    </rPh>
    <rPh sb="7" eb="8">
      <t>リョウ</t>
    </rPh>
    <phoneticPr fontId="2"/>
  </si>
  <si>
    <t>組手　県B受審料</t>
    <rPh sb="0" eb="2">
      <t>クミテ</t>
    </rPh>
    <rPh sb="3" eb="4">
      <t>ケン</t>
    </rPh>
    <rPh sb="5" eb="7">
      <t>ジュシン</t>
    </rPh>
    <rPh sb="7" eb="8">
      <t>リョウ</t>
    </rPh>
    <phoneticPr fontId="2"/>
  </si>
  <si>
    <t>形受審料</t>
    <rPh sb="0" eb="1">
      <t>カタ</t>
    </rPh>
    <rPh sb="1" eb="3">
      <t>ジュシン</t>
    </rPh>
    <rPh sb="3" eb="4">
      <t>リョウ</t>
    </rPh>
    <phoneticPr fontId="2"/>
  </si>
  <si>
    <t>組手・形　　　両方審査</t>
    <rPh sb="0" eb="2">
      <t>クミテ</t>
    </rPh>
    <rPh sb="3" eb="4">
      <t>カタ</t>
    </rPh>
    <rPh sb="7" eb="9">
      <t>リョウホウ</t>
    </rPh>
    <rPh sb="9" eb="11">
      <t>シンサ</t>
    </rPh>
    <phoneticPr fontId="2"/>
  </si>
  <si>
    <t>＊組手AもしくはBに〇を付けて下さい。</t>
    <rPh sb="1" eb="3">
      <t>クミテ</t>
    </rPh>
    <rPh sb="12" eb="13">
      <t>ツ</t>
    </rPh>
    <rPh sb="15" eb="16">
      <t>クダ</t>
    </rPh>
    <phoneticPr fontId="2"/>
  </si>
  <si>
    <r>
      <t>組手Ａ・Ｂ　形受審料</t>
    </r>
    <r>
      <rPr>
        <sz val="11"/>
        <color rgb="FFFF0000"/>
        <rFont val="HG丸ｺﾞｼｯｸM-PRO"/>
        <family val="3"/>
        <charset val="128"/>
      </rPr>
      <t>＊</t>
    </r>
    <rPh sb="0" eb="2">
      <t>クミテ</t>
    </rPh>
    <rPh sb="6" eb="7">
      <t>カタ</t>
    </rPh>
    <rPh sb="7" eb="9">
      <t>ジュシン</t>
    </rPh>
    <rPh sb="9" eb="10">
      <t>リョウ</t>
    </rPh>
    <phoneticPr fontId="2"/>
  </si>
  <si>
    <t>▼HP投稿もしくは県連PCアドレスに申し込みをお願い致します。▼</t>
    <rPh sb="3" eb="5">
      <t>トウコウ</t>
    </rPh>
    <rPh sb="9" eb="11">
      <t>ケンレン</t>
    </rPh>
    <rPh sb="18" eb="19">
      <t>モウ</t>
    </rPh>
    <rPh sb="20" eb="21">
      <t>コ</t>
    </rPh>
    <rPh sb="24" eb="25">
      <t>ネガ</t>
    </rPh>
    <rPh sb="26" eb="27">
      <t>イタ</t>
    </rPh>
    <phoneticPr fontId="2"/>
  </si>
  <si>
    <t>会員登録は先に支払いを済ませて</t>
    <rPh sb="0" eb="4">
      <t>カイイントウロク</t>
    </rPh>
    <rPh sb="5" eb="6">
      <t>サキ</t>
    </rPh>
    <rPh sb="7" eb="9">
      <t>シハラ</t>
    </rPh>
    <rPh sb="11" eb="12">
      <t>ス</t>
    </rPh>
    <phoneticPr fontId="2"/>
  </si>
  <si>
    <t>会員登録確認書に記入し支払い証を張り付けて</t>
    <rPh sb="0" eb="4">
      <t>カイイントウロク</t>
    </rPh>
    <rPh sb="4" eb="7">
      <t>カクニンショ</t>
    </rPh>
    <rPh sb="8" eb="10">
      <t>キニュウ</t>
    </rPh>
    <rPh sb="11" eb="13">
      <t>シハラ</t>
    </rPh>
    <rPh sb="14" eb="15">
      <t>ショウ</t>
    </rPh>
    <rPh sb="16" eb="17">
      <t>ハ</t>
    </rPh>
    <rPh sb="18" eb="19">
      <t>ツ</t>
    </rPh>
    <phoneticPr fontId="2"/>
  </si>
  <si>
    <t>お申込みください。</t>
    <rPh sb="1" eb="3">
      <t>モウシコ</t>
    </rPh>
    <phoneticPr fontId="2"/>
  </si>
  <si>
    <t>★例題通りに名前に必ずふりがなをつけて申請をお願い致します。</t>
  </si>
  <si>
    <t>⑤［郵便振替］01930－8―16833　一社）熊本県空手道連盟</t>
    <rPh sb="21" eb="23">
      <t>イッシャ</t>
    </rPh>
    <phoneticPr fontId="2"/>
  </si>
  <si>
    <t>組手補　要項で確認してください。　</t>
    <rPh sb="0" eb="3">
      <t>クミテホ</t>
    </rPh>
    <rPh sb="4" eb="6">
      <t>ヨウコウ</t>
    </rPh>
    <rPh sb="7" eb="9">
      <t>カクニン</t>
    </rPh>
    <phoneticPr fontId="2"/>
  </si>
  <si>
    <t>形補　要綱で確認してください。</t>
    <rPh sb="0" eb="1">
      <t>カタ</t>
    </rPh>
    <rPh sb="1" eb="2">
      <t>ホ</t>
    </rPh>
    <rPh sb="3" eb="5">
      <t>ヨウコウ</t>
    </rPh>
    <rPh sb="6" eb="8">
      <t>カクニン</t>
    </rPh>
    <phoneticPr fontId="2"/>
  </si>
  <si>
    <t>組手A　２５歳以上、空手経験７年以上、３段以上、審判資格組手B以上</t>
    <rPh sb="22" eb="24">
      <t>クミテ</t>
    </rPh>
    <rPh sb="28" eb="29">
      <t>サイ</t>
    </rPh>
    <rPh sb="29" eb="31">
      <t>イジョウカラテケイケンネンイジョウダンイジョウシンパンシカククミテイジョウ</t>
    </rPh>
    <phoneticPr fontId="2"/>
  </si>
  <si>
    <t>組手B　２3歳以上、空手経験７年以上、３段以上</t>
    <rPh sb="0" eb="2">
      <t>クミテ</t>
    </rPh>
    <rPh sb="6" eb="7">
      <t>サイ</t>
    </rPh>
    <rPh sb="7" eb="9">
      <t>イジョウ</t>
    </rPh>
    <rPh sb="10" eb="12">
      <t>カラテ</t>
    </rPh>
    <rPh sb="12" eb="14">
      <t>ケイケン</t>
    </rPh>
    <rPh sb="15" eb="18">
      <t>ネンイジョウ</t>
    </rPh>
    <rPh sb="20" eb="21">
      <t>ダン</t>
    </rPh>
    <rPh sb="21" eb="23">
      <t>イジョウ</t>
    </rPh>
    <phoneticPr fontId="2"/>
  </si>
  <si>
    <t>形　２5歳以上、空手経験７年以上、4段以上、地区組手審判員</t>
    <rPh sb="0" eb="1">
      <t>カタ</t>
    </rPh>
    <rPh sb="4" eb="5">
      <t>サイ</t>
    </rPh>
    <rPh sb="5" eb="7">
      <t>イジョウ</t>
    </rPh>
    <rPh sb="8" eb="10">
      <t>カラテ</t>
    </rPh>
    <rPh sb="10" eb="12">
      <t>ケイケン</t>
    </rPh>
    <rPh sb="13" eb="16">
      <t>ネンイジョウ</t>
    </rPh>
    <rPh sb="18" eb="19">
      <t>ダン</t>
    </rPh>
    <rPh sb="19" eb="21">
      <t>イジョウ</t>
    </rPh>
    <rPh sb="22" eb="24">
      <t>チク</t>
    </rPh>
    <rPh sb="24" eb="26">
      <t>クミテ</t>
    </rPh>
    <rPh sb="26" eb="29">
      <t>シンパンイン</t>
    </rPh>
    <phoneticPr fontId="2"/>
  </si>
  <si>
    <t>一般【形審判補　審査会】申請書</t>
    <rPh sb="0" eb="2">
      <t>イッパン</t>
    </rPh>
    <rPh sb="3" eb="4">
      <t>カタ</t>
    </rPh>
    <rPh sb="4" eb="6">
      <t>シンパン</t>
    </rPh>
    <rPh sb="6" eb="7">
      <t>ホ</t>
    </rPh>
    <rPh sb="8" eb="11">
      <t>シンサカイ</t>
    </rPh>
    <phoneticPr fontId="2"/>
  </si>
  <si>
    <t>条件：要綱でご確認ください。</t>
    <rPh sb="0" eb="2">
      <t>ジョウケン</t>
    </rPh>
    <rPh sb="3" eb="5">
      <t>ヨウコウ</t>
    </rPh>
    <rPh sb="7" eb="9">
      <t>カクニン</t>
    </rPh>
    <phoneticPr fontId="2"/>
  </si>
  <si>
    <t>一般【組手審判補　審査会】申請書</t>
    <rPh sb="0" eb="2">
      <t>イッパン</t>
    </rPh>
    <rPh sb="3" eb="5">
      <t>クミテ</t>
    </rPh>
    <rPh sb="5" eb="7">
      <t>シンパン</t>
    </rPh>
    <rPh sb="7" eb="8">
      <t>ホ</t>
    </rPh>
    <rPh sb="9" eb="12">
      <t>シンサカイ</t>
    </rPh>
    <phoneticPr fontId="2"/>
  </si>
  <si>
    <t>条件：要綱で確認してください。</t>
    <rPh sb="0" eb="2">
      <t>ジョウケン</t>
    </rPh>
    <rPh sb="3" eb="5">
      <t>ヨウコウ</t>
    </rPh>
    <rPh sb="6" eb="8">
      <t>カクニン</t>
    </rPh>
    <phoneticPr fontId="2"/>
  </si>
  <si>
    <t>　熊空連（一般：１年登録3,000円）</t>
    <phoneticPr fontId="2"/>
  </si>
  <si>
    <t>②登録料は、合格通知後１週間以内に必ず振込にて入金し、支払い済証を添付して</t>
    <rPh sb="1" eb="4">
      <t>トウロクリョウ</t>
    </rPh>
    <rPh sb="6" eb="11">
      <t>ゴウカクツウチゴ</t>
    </rPh>
    <rPh sb="12" eb="14">
      <t>シュウカン</t>
    </rPh>
    <rPh sb="14" eb="16">
      <t>イナイ</t>
    </rPh>
    <phoneticPr fontId="2"/>
  </si>
  <si>
    <t>一社）熊本県空手道連盟</t>
    <rPh sb="0" eb="2">
      <t>イッシャ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</si>
</sst>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yyyy&quot;〕&quot;[$-411]ge\.m\.d"/>
  </numFmts>
  <fonts count="65">
    <font>
      <sz val="11"/>
      <color theme="1"/>
      <name val="游ゴシック"/>
      <family val="2"/>
      <charset val="128"/>
      <scheme val="minor"/>
    </font>
    <font>
      <sz val="11"/>
      <color theme="1"/>
      <name val="HGMaruGothicMPRO"/>
      <family val="2"/>
      <charset val="128"/>
    </font>
    <font>
      <sz val="6"/>
      <name val="游ゴシック"/>
      <family val="2"/>
      <charset val="128"/>
      <scheme val="minor"/>
    </font>
    <font>
      <sz val="11"/>
      <color rgb="FFFF0000"/>
      <name val="HG丸ｺﾞｼｯｸM-PRO"/>
      <family val="3"/>
      <charset val="128"/>
    </font>
    <font>
      <sz val="6"/>
      <name val="HG丸ｺﾞｼｯｸM-PRO"/>
      <family val="2"/>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9"/>
      <color theme="1"/>
      <name val="HGMaruGothicMPRO"/>
      <family val="3"/>
      <charset val="128"/>
    </font>
    <font>
      <sz val="9"/>
      <color rgb="FFFF0000"/>
      <name val="HGMaruGothicMPRO"/>
      <family val="3"/>
      <charset val="128"/>
    </font>
    <font>
      <sz val="9"/>
      <color rgb="FFFF0000"/>
      <name val="HG丸ｺﾞｼｯｸM-PRO"/>
      <family val="3"/>
      <charset val="128"/>
    </font>
    <font>
      <sz val="9"/>
      <name val="HGMaruGothicMPRO"/>
      <family val="3"/>
      <charset val="128"/>
    </font>
    <font>
      <sz val="9"/>
      <name val="HG丸ｺﾞｼｯｸM-PRO"/>
      <family val="3"/>
      <charset val="128"/>
    </font>
    <font>
      <sz val="11"/>
      <color theme="1"/>
      <name val="HG丸ｺﾞｼｯｸM-PRO"/>
      <family val="3"/>
      <charset val="128"/>
    </font>
    <font>
      <sz val="6"/>
      <name val="HG丸ｺﾞｼｯｸM-PRO"/>
      <family val="3"/>
      <charset val="128"/>
    </font>
    <font>
      <sz val="11"/>
      <name val="ＭＳ Ｐゴシック"/>
      <family val="3"/>
      <charset val="128"/>
    </font>
    <font>
      <sz val="14"/>
      <color indexed="81"/>
      <name val="HG丸ｺﾞｼｯｸM-PRO"/>
      <family val="3"/>
      <charset val="128"/>
    </font>
    <font>
      <sz val="24"/>
      <color rgb="FFFF0000"/>
      <name val="HG丸ｺﾞｼｯｸM-PRO"/>
      <family val="3"/>
      <charset val="128"/>
    </font>
    <font>
      <sz val="20"/>
      <color theme="1"/>
      <name val="HG丸ｺﾞｼｯｸM-PRO"/>
      <family val="3"/>
      <charset val="128"/>
    </font>
    <font>
      <u val="double"/>
      <sz val="20"/>
      <color theme="1"/>
      <name val="HG丸ｺﾞｼｯｸM-PRO"/>
      <family val="3"/>
      <charset val="128"/>
    </font>
    <font>
      <u/>
      <sz val="20"/>
      <color theme="1"/>
      <name val="HG丸ｺﾞｼｯｸM-PRO"/>
      <family val="3"/>
      <charset val="128"/>
    </font>
    <font>
      <sz val="16"/>
      <color theme="1"/>
      <name val="HG丸ｺﾞｼｯｸM-PRO"/>
      <family val="3"/>
      <charset val="128"/>
    </font>
    <font>
      <sz val="20"/>
      <color theme="1"/>
      <name val="HGMaruGothicMPRO"/>
      <family val="2"/>
      <charset val="128"/>
    </font>
    <font>
      <sz val="12"/>
      <color theme="1"/>
      <name val="HGMaruGothicMPRO"/>
      <family val="2"/>
      <charset val="128"/>
    </font>
    <font>
      <sz val="12"/>
      <color theme="1"/>
      <name val="HGMaruGothicMPRO"/>
      <family val="3"/>
      <charset val="128"/>
    </font>
    <font>
      <sz val="14"/>
      <color theme="1"/>
      <name val="HGMaruGothicMPRO"/>
      <family val="2"/>
      <charset val="128"/>
    </font>
    <font>
      <sz val="14"/>
      <color theme="1"/>
      <name val="HGMaruGothicMPRO"/>
      <family val="3"/>
      <charset val="128"/>
    </font>
    <font>
      <sz val="14"/>
      <color theme="1"/>
      <name val="HG丸ｺﾞｼｯｸM-PRO"/>
      <family val="3"/>
      <charset val="128"/>
    </font>
    <font>
      <sz val="14"/>
      <color rgb="FFFF0000"/>
      <name val="HG丸ｺﾞｼｯｸM-PRO"/>
      <family val="3"/>
      <charset val="128"/>
    </font>
    <font>
      <sz val="12"/>
      <color theme="1"/>
      <name val="HG丸ｺﾞｼｯｸM-PRO"/>
      <family val="3"/>
      <charset val="128"/>
    </font>
    <font>
      <b/>
      <sz val="9"/>
      <color indexed="81"/>
      <name val="ＭＳ Ｐゴシック"/>
      <family val="3"/>
      <charset val="128"/>
    </font>
    <font>
      <sz val="14"/>
      <color rgb="FFFF0000"/>
      <name val="HGMaruGothicMPRO"/>
      <family val="3"/>
      <charset val="128"/>
    </font>
    <font>
      <sz val="28"/>
      <color rgb="FFFF0000"/>
      <name val="HGMaruGothicMPRO"/>
      <charset val="128"/>
    </font>
    <font>
      <sz val="18"/>
      <color rgb="FFFF0000"/>
      <name val="HG丸ｺﾞｼｯｸM-PRO"/>
      <family val="3"/>
      <charset val="128"/>
    </font>
    <font>
      <sz val="16"/>
      <color rgb="FFFF0000"/>
      <name val="HG丸ｺﾞｼｯｸM-PRO"/>
      <family val="3"/>
      <charset val="128"/>
    </font>
    <font>
      <sz val="16"/>
      <name val="HG丸ｺﾞｼｯｸM-PRO"/>
      <family val="3"/>
      <charset val="128"/>
    </font>
    <font>
      <sz val="11"/>
      <color theme="1"/>
      <name val="HGMaruGothicMPRO"/>
      <family val="3"/>
      <charset val="128"/>
    </font>
    <font>
      <sz val="11"/>
      <color theme="1"/>
      <name val="游ゴシック"/>
      <family val="3"/>
      <charset val="128"/>
      <scheme val="minor"/>
    </font>
    <font>
      <b/>
      <sz val="18"/>
      <color rgb="FFFF0000"/>
      <name val="HG丸ｺﾞｼｯｸM-PRO"/>
      <family val="3"/>
      <charset val="128"/>
    </font>
    <font>
      <b/>
      <sz val="18"/>
      <color rgb="FFFF0000"/>
      <name val="HGMaruGothicMPRO"/>
      <family val="3"/>
      <charset val="128"/>
    </font>
    <font>
      <sz val="16"/>
      <color theme="1"/>
      <name val="HGMaruGothicMPRO"/>
      <family val="3"/>
      <charset val="128"/>
    </font>
    <font>
      <b/>
      <sz val="11"/>
      <color rgb="FFFF0000"/>
      <name val="游ゴシック"/>
      <family val="3"/>
      <charset val="128"/>
      <scheme val="minor"/>
    </font>
    <font>
      <b/>
      <sz val="11"/>
      <color theme="1"/>
      <name val="游ゴシック"/>
      <family val="3"/>
      <charset val="128"/>
      <scheme val="minor"/>
    </font>
    <font>
      <b/>
      <u val="double"/>
      <sz val="14"/>
      <color rgb="FFFF0000"/>
      <name val="HGMaruGothicMPRO"/>
      <charset val="128"/>
    </font>
    <font>
      <sz val="18"/>
      <color rgb="FFFF0000"/>
      <name val="HGMaruGothicMPRO"/>
      <charset val="128"/>
    </font>
    <font>
      <sz val="18"/>
      <color theme="1"/>
      <name val="HGMaruGothicMPRO"/>
      <family val="3"/>
      <charset val="128"/>
    </font>
    <font>
      <sz val="18"/>
      <color rgb="FFFF0000"/>
      <name val="HGMaruGothicMPRO"/>
      <family val="3"/>
      <charset val="128"/>
    </font>
    <font>
      <sz val="20"/>
      <color rgb="FFFF0000"/>
      <name val="HGMaruGothicMPRO"/>
      <charset val="128"/>
    </font>
    <font>
      <sz val="20"/>
      <color rgb="FFFF0000"/>
      <name val="HGMaruGothicMPRO"/>
      <family val="3"/>
      <charset val="128"/>
    </font>
    <font>
      <sz val="11"/>
      <color rgb="FFFF0000"/>
      <name val="HGMaruGothicMPRO"/>
      <charset val="128"/>
    </font>
    <font>
      <sz val="11"/>
      <color rgb="FFFF0000"/>
      <name val="HGMaruGothicMPRO"/>
      <family val="3"/>
      <charset val="128"/>
    </font>
    <font>
      <sz val="16"/>
      <color rgb="FFFF0000"/>
      <name val="HGMaruGothicMPRO"/>
      <charset val="128"/>
    </font>
    <font>
      <sz val="8"/>
      <color rgb="FFFF0000"/>
      <name val="HG丸ｺﾞｼｯｸM-PRO"/>
      <family val="3"/>
      <charset val="128"/>
    </font>
    <font>
      <sz val="11"/>
      <color rgb="FFFF0000"/>
      <name val="游ゴシック"/>
      <family val="3"/>
      <charset val="128"/>
      <scheme val="minor"/>
    </font>
    <font>
      <b/>
      <u val="double"/>
      <sz val="11"/>
      <color rgb="FFFF0000"/>
      <name val="游ゴシック"/>
      <family val="3"/>
      <charset val="128"/>
      <scheme val="minor"/>
    </font>
    <font>
      <b/>
      <sz val="16"/>
      <color rgb="FFFF0000"/>
      <name val="游ゴシック"/>
      <family val="3"/>
      <charset val="128"/>
      <scheme val="minor"/>
    </font>
    <font>
      <sz val="16"/>
      <color theme="1"/>
      <name val="游ゴシック"/>
      <family val="2"/>
      <charset val="128"/>
      <scheme val="minor"/>
    </font>
    <font>
      <sz val="18"/>
      <name val="HG丸ｺﾞｼｯｸM-PRO"/>
      <family val="3"/>
      <charset val="128"/>
    </font>
    <font>
      <sz val="14"/>
      <name val="HGMaruGothicMPRO"/>
      <family val="3"/>
      <charset val="128"/>
    </font>
    <font>
      <sz val="16"/>
      <color theme="1"/>
      <name val="HGMaruGothicMPRO"/>
      <family val="2"/>
      <charset val="128"/>
    </font>
    <font>
      <sz val="20"/>
      <color rgb="FFFF0000"/>
      <name val="HG丸ｺﾞｼｯｸM-PRO"/>
      <family val="3"/>
      <charset val="128"/>
    </font>
    <font>
      <sz val="9"/>
      <color theme="1"/>
      <name val="HG丸ｺﾞｼｯｸM-PRO"/>
      <family val="3"/>
      <charset val="128"/>
    </font>
    <font>
      <sz val="14"/>
      <color rgb="FFFF0000"/>
      <name val="HGMaruGothicMPRO"/>
      <charset val="128"/>
    </font>
    <font>
      <sz val="11"/>
      <name val="HGMaruGothicMPRO"/>
      <charset val="128"/>
    </font>
    <font>
      <sz val="11"/>
      <name val="HGMaruGothicMPRO"/>
      <family val="3"/>
      <charset val="128"/>
    </font>
  </fonts>
  <fills count="14">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EAEAEA"/>
        <bgColor indexed="64"/>
      </patternFill>
    </fill>
    <fill>
      <patternFill patternType="solid">
        <fgColor rgb="FFFFFF99"/>
        <bgColor indexed="64"/>
      </patternFill>
    </fill>
    <fill>
      <patternFill patternType="solid">
        <fgColor rgb="FFCCFFFF"/>
        <bgColor indexed="64"/>
      </patternFill>
    </fill>
    <fill>
      <patternFill patternType="solid">
        <fgColor rgb="FF92D050"/>
        <bgColor indexed="64"/>
      </patternFill>
    </fill>
    <fill>
      <patternFill patternType="solid">
        <fgColor rgb="FF00B0F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Dashed">
        <color auto="1"/>
      </left>
      <right/>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5">
    <xf numFmtId="0" fontId="0" fillId="0" borderId="0">
      <alignment vertical="center"/>
    </xf>
    <xf numFmtId="38" fontId="6" fillId="0" borderId="0" applyFont="0" applyFill="0" applyBorder="0" applyAlignment="0" applyProtection="0">
      <alignment vertical="center"/>
    </xf>
    <xf numFmtId="0" fontId="15" fillId="0" borderId="0"/>
    <xf numFmtId="38" fontId="15" fillId="0" borderId="0" applyFont="0" applyFill="0" applyBorder="0" applyAlignment="0" applyProtection="0">
      <alignment vertical="center"/>
    </xf>
    <xf numFmtId="0" fontId="37" fillId="0" borderId="0">
      <alignment vertical="center"/>
    </xf>
  </cellStyleXfs>
  <cellXfs count="286">
    <xf numFmtId="0" fontId="0" fillId="0" borderId="0" xfId="0">
      <alignment vertical="center"/>
    </xf>
    <xf numFmtId="0" fontId="7" fillId="0" borderId="0" xfId="0" applyFont="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7" fillId="0" borderId="1" xfId="0" applyFont="1" applyBorder="1" applyAlignment="1">
      <alignment horizontal="center" vertical="center"/>
    </xf>
    <xf numFmtId="0" fontId="12" fillId="3" borderId="1" xfId="0" applyFont="1" applyFill="1" applyBorder="1" applyAlignment="1">
      <alignment horizontal="center" vertical="center" shrinkToFit="1"/>
    </xf>
    <xf numFmtId="14" fontId="7" fillId="0" borderId="0" xfId="0" applyNumberFormat="1" applyFont="1" applyAlignment="1">
      <alignment horizontal="right"/>
    </xf>
    <xf numFmtId="0" fontId="13" fillId="0" borderId="0" xfId="0" applyFont="1" applyAlignment="1">
      <alignment horizontal="left" vertical="center"/>
    </xf>
    <xf numFmtId="0" fontId="13" fillId="0" borderId="0" xfId="0" applyFont="1" applyFill="1" applyBorder="1" applyAlignment="1">
      <alignment horizontal="right" vertical="center"/>
    </xf>
    <xf numFmtId="0" fontId="13" fillId="0" borderId="0" xfId="0" applyFont="1" applyBorder="1" applyAlignment="1">
      <alignment horizontal="left" vertical="center"/>
    </xf>
    <xf numFmtId="0" fontId="13" fillId="0" borderId="0" xfId="0" applyFont="1" applyAlignment="1">
      <alignment vertical="center"/>
    </xf>
    <xf numFmtId="57" fontId="13" fillId="0" borderId="0" xfId="0" applyNumberFormat="1" applyFont="1" applyFill="1" applyBorder="1" applyAlignment="1">
      <alignment vertical="center"/>
    </xf>
    <xf numFmtId="0" fontId="5" fillId="2" borderId="1" xfId="0" applyFont="1" applyFill="1" applyBorder="1" applyAlignment="1">
      <alignment horizontal="center"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0" xfId="0" applyFont="1" applyFill="1" applyBorder="1" applyAlignment="1">
      <alignment horizontal="left" vertical="center"/>
    </xf>
    <xf numFmtId="0" fontId="3" fillId="0" borderId="0" xfId="0" applyFont="1" applyFill="1" applyBorder="1" applyAlignment="1">
      <alignment horizontal="center" vertical="center"/>
    </xf>
    <xf numFmtId="38" fontId="3" fillId="0" borderId="0" xfId="0" applyNumberFormat="1" applyFont="1" applyFill="1" applyBorder="1" applyAlignment="1">
      <alignment horizontal="center" vertical="center"/>
    </xf>
    <xf numFmtId="0" fontId="13" fillId="0" borderId="0" xfId="0" applyFont="1" applyFill="1" applyAlignment="1">
      <alignment vertical="center"/>
    </xf>
    <xf numFmtId="38" fontId="3" fillId="4" borderId="1" xfId="0" applyNumberFormat="1" applyFont="1" applyFill="1" applyBorder="1" applyAlignment="1">
      <alignment vertical="center"/>
    </xf>
    <xf numFmtId="176" fontId="12" fillId="0" borderId="1" xfId="0" applyNumberFormat="1" applyFont="1" applyBorder="1" applyAlignment="1">
      <alignment horizontal="left" vertical="center" shrinkToFit="1"/>
    </xf>
    <xf numFmtId="0" fontId="8" fillId="0" borderId="0" xfId="0" applyFont="1" applyBorder="1" applyAlignment="1">
      <alignment vertical="center"/>
    </xf>
    <xf numFmtId="0" fontId="7" fillId="0" borderId="0" xfId="0" applyFont="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Alignment="1">
      <alignment horizontal="center" vertical="center"/>
    </xf>
    <xf numFmtId="0" fontId="13" fillId="0" borderId="0" xfId="0" applyFont="1" applyAlignment="1">
      <alignment horizontal="center" vertical="center"/>
    </xf>
    <xf numFmtId="0" fontId="13" fillId="0" borderId="0" xfId="0" applyFont="1" applyFill="1" applyBorder="1" applyAlignment="1">
      <alignment vertical="center"/>
    </xf>
    <xf numFmtId="0" fontId="7" fillId="0" borderId="0" xfId="0" applyFont="1" applyAlignment="1">
      <alignment horizontal="left" vertical="center"/>
    </xf>
    <xf numFmtId="49" fontId="11" fillId="0" borderId="1" xfId="0" applyNumberFormat="1" applyFont="1" applyFill="1" applyBorder="1" applyAlignment="1">
      <alignment horizontal="center" vertical="center"/>
    </xf>
    <xf numFmtId="49" fontId="11"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8" fillId="0" borderId="1" xfId="0" applyFont="1" applyBorder="1" applyAlignment="1">
      <alignment horizontal="center" vertical="center"/>
    </xf>
    <xf numFmtId="0" fontId="5" fillId="0" borderId="0" xfId="0" applyFont="1">
      <alignment vertical="center"/>
    </xf>
    <xf numFmtId="0" fontId="5" fillId="0" borderId="1" xfId="0" applyFont="1" applyBorder="1" applyAlignment="1">
      <alignment vertical="center"/>
    </xf>
    <xf numFmtId="0" fontId="5" fillId="0" borderId="11" xfId="0" applyFont="1" applyBorder="1" applyAlignment="1">
      <alignment vertical="center"/>
    </xf>
    <xf numFmtId="0" fontId="5" fillId="0" borderId="0" xfId="0" applyFont="1" applyBorder="1" applyAlignment="1">
      <alignment vertical="center"/>
    </xf>
    <xf numFmtId="0" fontId="5" fillId="0" borderId="12" xfId="0" applyFont="1" applyBorder="1" applyAlignment="1">
      <alignment vertical="center"/>
    </xf>
    <xf numFmtId="0" fontId="7" fillId="0" borderId="0" xfId="0" applyFont="1" applyBorder="1" applyAlignment="1">
      <alignment vertical="center"/>
    </xf>
    <xf numFmtId="0" fontId="3" fillId="4" borderId="1" xfId="0" applyFont="1" applyFill="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11" fillId="3" borderId="1" xfId="0" applyFont="1" applyFill="1" applyBorder="1" applyAlignment="1">
      <alignment horizontal="center" vertical="center" shrinkToFit="1"/>
    </xf>
    <xf numFmtId="38" fontId="5" fillId="0" borderId="1" xfId="1" applyFont="1" applyBorder="1" applyAlignment="1">
      <alignment vertical="center"/>
    </xf>
    <xf numFmtId="0" fontId="13" fillId="0" borderId="0" xfId="0" applyFont="1" applyFill="1" applyBorder="1" applyAlignment="1">
      <alignment horizontal="left" vertical="center"/>
    </xf>
    <xf numFmtId="0" fontId="5" fillId="0" borderId="0" xfId="0" applyFont="1" applyFill="1" applyBorder="1" applyAlignment="1">
      <alignment horizontal="right" vertical="center"/>
    </xf>
    <xf numFmtId="0" fontId="13" fillId="0" borderId="0" xfId="0" applyFont="1" applyFill="1" applyBorder="1" applyAlignment="1">
      <alignment horizontal="right" vertical="center" shrinkToFit="1"/>
    </xf>
    <xf numFmtId="0" fontId="23" fillId="0" borderId="13" xfId="0" applyFont="1" applyBorder="1" applyAlignment="1">
      <alignment vertical="center"/>
    </xf>
    <xf numFmtId="0" fontId="24" fillId="0" borderId="0" xfId="0" applyFont="1" applyAlignment="1">
      <alignment vertical="center"/>
    </xf>
    <xf numFmtId="0" fontId="27" fillId="0" borderId="0" xfId="0" applyFont="1" applyAlignment="1">
      <alignment horizontal="left" vertical="center"/>
    </xf>
    <xf numFmtId="0" fontId="28" fillId="0" borderId="0" xfId="0" applyFont="1" applyAlignment="1">
      <alignment horizontal="left" vertical="center"/>
    </xf>
    <xf numFmtId="0" fontId="3" fillId="0" borderId="0" xfId="0" applyFont="1" applyAlignment="1">
      <alignment horizontal="left" vertical="center"/>
    </xf>
    <xf numFmtId="0" fontId="25" fillId="0" borderId="0" xfId="0" applyFont="1" applyAlignment="1">
      <alignment horizontal="center" vertical="center"/>
    </xf>
    <xf numFmtId="0" fontId="25" fillId="0" borderId="0" xfId="0" applyFont="1" applyAlignment="1">
      <alignment horizontal="left" vertical="center"/>
    </xf>
    <xf numFmtId="0" fontId="26" fillId="0" borderId="0" xfId="0" applyFont="1" applyAlignment="1">
      <alignment horizontal="left" vertical="center"/>
    </xf>
    <xf numFmtId="0" fontId="25" fillId="0" borderId="0" xfId="0" applyFont="1" applyAlignment="1">
      <alignment vertical="center"/>
    </xf>
    <xf numFmtId="0" fontId="22" fillId="7" borderId="0" xfId="0" applyFont="1" applyFill="1" applyBorder="1" applyAlignment="1">
      <alignment vertical="center"/>
    </xf>
    <xf numFmtId="0" fontId="25" fillId="7" borderId="0" xfId="0" applyFont="1" applyFill="1" applyBorder="1" applyAlignment="1">
      <alignment vertical="center"/>
    </xf>
    <xf numFmtId="0" fontId="8" fillId="9" borderId="1" xfId="0" applyFont="1" applyFill="1" applyBorder="1" applyAlignment="1">
      <alignment horizontal="center" vertical="center"/>
    </xf>
    <xf numFmtId="0" fontId="8" fillId="9" borderId="1" xfId="0" applyFont="1" applyFill="1" applyBorder="1" applyAlignment="1">
      <alignment horizontal="center" vertical="center" wrapText="1"/>
    </xf>
    <xf numFmtId="0" fontId="9" fillId="9" borderId="1" xfId="0" applyFont="1" applyFill="1" applyBorder="1" applyAlignment="1">
      <alignment horizontal="center" vertical="center"/>
    </xf>
    <xf numFmtId="176" fontId="10" fillId="9" borderId="1" xfId="0" applyNumberFormat="1" applyFont="1" applyFill="1" applyBorder="1" applyAlignment="1">
      <alignment horizontal="left" vertical="center" shrinkToFit="1"/>
    </xf>
    <xf numFmtId="0" fontId="10" fillId="9" borderId="1" xfId="0" applyFont="1" applyFill="1" applyBorder="1" applyAlignment="1">
      <alignment horizontal="center" vertical="center" shrinkToFit="1"/>
    </xf>
    <xf numFmtId="0" fontId="9" fillId="9" borderId="1" xfId="0" applyFont="1" applyFill="1" applyBorder="1" applyAlignment="1">
      <alignment horizontal="center" vertical="center" shrinkToFit="1"/>
    </xf>
    <xf numFmtId="0" fontId="9" fillId="9" borderId="1" xfId="0" applyFont="1" applyFill="1" applyBorder="1" applyAlignment="1">
      <alignment horizontal="left" vertical="center" wrapText="1"/>
    </xf>
    <xf numFmtId="49" fontId="9" fillId="9" borderId="1" xfId="0" applyNumberFormat="1" applyFont="1" applyFill="1" applyBorder="1" applyAlignment="1">
      <alignment horizontal="center" vertical="center"/>
    </xf>
    <xf numFmtId="0" fontId="8" fillId="9" borderId="12" xfId="0" applyFont="1" applyFill="1" applyBorder="1" applyAlignment="1">
      <alignment horizontal="center" vertical="center"/>
    </xf>
    <xf numFmtId="0" fontId="5" fillId="9" borderId="1" xfId="0" applyFont="1" applyFill="1" applyBorder="1" applyAlignment="1">
      <alignment horizontal="center" vertical="center"/>
    </xf>
    <xf numFmtId="0" fontId="13" fillId="9" borderId="1" xfId="0" applyFont="1" applyFill="1" applyBorder="1" applyAlignment="1">
      <alignment horizontal="center" vertical="center"/>
    </xf>
    <xf numFmtId="0" fontId="13" fillId="9" borderId="1" xfId="0" applyFont="1" applyFill="1" applyBorder="1" applyAlignment="1">
      <alignment horizontal="center" vertical="center" wrapText="1"/>
    </xf>
    <xf numFmtId="0" fontId="13" fillId="9" borderId="1" xfId="0" applyFont="1" applyFill="1" applyBorder="1" applyAlignment="1">
      <alignment horizontal="center" vertical="center" shrinkToFit="1"/>
    </xf>
    <xf numFmtId="0" fontId="13" fillId="9" borderId="0" xfId="0" applyFont="1" applyFill="1" applyAlignment="1">
      <alignment horizontal="left" vertical="center"/>
    </xf>
    <xf numFmtId="0" fontId="13" fillId="0" borderId="1" xfId="0" applyFont="1" applyFill="1" applyBorder="1" applyAlignment="1">
      <alignment horizontal="center" vertical="center" shrinkToFit="1"/>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5" fillId="10" borderId="1" xfId="0" applyFont="1" applyFill="1" applyBorder="1" applyAlignment="1">
      <alignment horizontal="center" vertical="center"/>
    </xf>
    <xf numFmtId="0" fontId="29" fillId="0" borderId="1" xfId="0" quotePrefix="1" applyFont="1" applyBorder="1" applyAlignment="1">
      <alignment horizontal="left" vertical="center"/>
    </xf>
    <xf numFmtId="57" fontId="11" fillId="0" borderId="1" xfId="0" applyNumberFormat="1" applyFont="1" applyBorder="1" applyAlignment="1">
      <alignment horizontal="center" vertical="center"/>
    </xf>
    <xf numFmtId="0" fontId="8" fillId="9" borderId="12" xfId="0" applyFont="1" applyFill="1" applyBorder="1" applyAlignment="1">
      <alignment horizontal="center" vertical="center"/>
    </xf>
    <xf numFmtId="0" fontId="1" fillId="0" borderId="0" xfId="0" applyFont="1" applyAlignment="1">
      <alignment horizontal="left" vertical="center"/>
    </xf>
    <xf numFmtId="0" fontId="8" fillId="0" borderId="1" xfId="0" applyFont="1" applyFill="1" applyBorder="1" applyAlignment="1">
      <alignment vertical="center"/>
    </xf>
    <xf numFmtId="0" fontId="8" fillId="0" borderId="5" xfId="0" applyFont="1" applyFill="1" applyBorder="1" applyAlignment="1">
      <alignment vertical="center"/>
    </xf>
    <xf numFmtId="0" fontId="7" fillId="0" borderId="1" xfId="0" applyFont="1" applyFill="1" applyBorder="1" applyAlignment="1">
      <alignment vertical="center"/>
    </xf>
    <xf numFmtId="0" fontId="7" fillId="0" borderId="5" xfId="0" applyFont="1" applyFill="1" applyBorder="1" applyAlignment="1">
      <alignment vertical="center"/>
    </xf>
    <xf numFmtId="57" fontId="8" fillId="7" borderId="0" xfId="0" applyNumberFormat="1" applyFont="1" applyFill="1" applyBorder="1" applyAlignment="1">
      <alignment horizontal="left" vertical="center"/>
    </xf>
    <xf numFmtId="0" fontId="8" fillId="7" borderId="1" xfId="0" applyFont="1" applyFill="1" applyBorder="1" applyAlignment="1">
      <alignment horizontal="center" vertical="center"/>
    </xf>
    <xf numFmtId="176" fontId="12" fillId="7" borderId="1" xfId="0" applyNumberFormat="1" applyFont="1" applyFill="1" applyBorder="1" applyAlignment="1">
      <alignment horizontal="left" vertical="center" shrinkToFit="1"/>
    </xf>
    <xf numFmtId="49" fontId="11" fillId="12" borderId="1" xfId="0" applyNumberFormat="1" applyFont="1" applyFill="1" applyBorder="1" applyAlignment="1">
      <alignment horizontal="center" vertical="center"/>
    </xf>
    <xf numFmtId="0" fontId="11" fillId="12" borderId="1" xfId="0" applyFont="1" applyFill="1" applyBorder="1" applyAlignment="1">
      <alignment horizontal="center" vertical="center"/>
    </xf>
    <xf numFmtId="176" fontId="12" fillId="12" borderId="1" xfId="0" applyNumberFormat="1" applyFont="1" applyFill="1" applyBorder="1" applyAlignment="1">
      <alignment horizontal="left" vertical="center" shrinkToFit="1"/>
    </xf>
    <xf numFmtId="0" fontId="11" fillId="12" borderId="1" xfId="0" applyFont="1" applyFill="1" applyBorder="1" applyAlignment="1">
      <alignment horizontal="left" vertical="center" wrapText="1"/>
    </xf>
    <xf numFmtId="0" fontId="7" fillId="12" borderId="1" xfId="0" applyFont="1" applyFill="1" applyBorder="1" applyAlignment="1">
      <alignment horizontal="center" vertical="center"/>
    </xf>
    <xf numFmtId="0" fontId="12" fillId="12" borderId="1" xfId="0" applyFont="1" applyFill="1" applyBorder="1" applyAlignment="1">
      <alignment horizontal="center" vertical="center" shrinkToFit="1"/>
    </xf>
    <xf numFmtId="0" fontId="11" fillId="12" borderId="1" xfId="0" applyFont="1" applyFill="1" applyBorder="1" applyAlignment="1">
      <alignment horizontal="center" vertical="center" shrinkToFit="1"/>
    </xf>
    <xf numFmtId="49" fontId="11" fillId="13" borderId="1" xfId="0" applyNumberFormat="1" applyFont="1" applyFill="1" applyBorder="1" applyAlignment="1">
      <alignment horizontal="center" vertical="center"/>
    </xf>
    <xf numFmtId="0" fontId="11" fillId="13" borderId="1" xfId="0" applyFont="1" applyFill="1" applyBorder="1" applyAlignment="1">
      <alignment horizontal="center" vertical="center"/>
    </xf>
    <xf numFmtId="176" fontId="12" fillId="13" borderId="1" xfId="0" applyNumberFormat="1" applyFont="1" applyFill="1" applyBorder="1" applyAlignment="1">
      <alignment horizontal="left" vertical="center" shrinkToFit="1"/>
    </xf>
    <xf numFmtId="0" fontId="12" fillId="13" borderId="1" xfId="0" applyFont="1" applyFill="1" applyBorder="1" applyAlignment="1">
      <alignment horizontal="center" vertical="center" shrinkToFit="1"/>
    </xf>
    <xf numFmtId="0" fontId="11" fillId="13" borderId="1" xfId="0" applyFont="1" applyFill="1" applyBorder="1" applyAlignment="1">
      <alignment horizontal="center" vertical="center" shrinkToFit="1"/>
    </xf>
    <xf numFmtId="0" fontId="11" fillId="13" borderId="1" xfId="0" applyFont="1" applyFill="1" applyBorder="1" applyAlignment="1">
      <alignment horizontal="left" vertical="center" wrapText="1"/>
    </xf>
    <xf numFmtId="0" fontId="7" fillId="13" borderId="1" xfId="0" applyFont="1" applyFill="1" applyBorder="1" applyAlignment="1">
      <alignment horizontal="center" vertical="center"/>
    </xf>
    <xf numFmtId="0" fontId="33" fillId="0" borderId="0" xfId="0" applyFont="1">
      <alignment vertical="center"/>
    </xf>
    <xf numFmtId="0" fontId="34" fillId="0" borderId="0" xfId="0" applyFont="1" applyAlignment="1">
      <alignment horizontal="left" vertical="center"/>
    </xf>
    <xf numFmtId="0" fontId="36" fillId="0" borderId="0" xfId="0" applyFont="1" applyAlignment="1">
      <alignment horizontal="left" vertical="center"/>
    </xf>
    <xf numFmtId="0" fontId="13" fillId="7" borderId="0" xfId="0" applyFont="1" applyFill="1" applyAlignment="1">
      <alignment horizontal="left" vertical="center"/>
    </xf>
    <xf numFmtId="0" fontId="38" fillId="0" borderId="0" xfId="0" applyFont="1">
      <alignment vertical="center"/>
    </xf>
    <xf numFmtId="0" fontId="39" fillId="0" borderId="0" xfId="0" applyFont="1" applyAlignment="1">
      <alignment horizontal="left" vertical="center"/>
    </xf>
    <xf numFmtId="58" fontId="9" fillId="9" borderId="1" xfId="0" applyNumberFormat="1" applyFont="1" applyFill="1" applyBorder="1" applyAlignment="1">
      <alignment horizontal="center" vertical="center"/>
    </xf>
    <xf numFmtId="0" fontId="9" fillId="8" borderId="1" xfId="0" applyFont="1" applyFill="1" applyBorder="1" applyAlignment="1">
      <alignment horizontal="center" vertical="center" wrapText="1"/>
    </xf>
    <xf numFmtId="0" fontId="43" fillId="0" borderId="0" xfId="0" applyFont="1" applyAlignment="1">
      <alignment horizontal="left" vertical="center"/>
    </xf>
    <xf numFmtId="0" fontId="13" fillId="0" borderId="0" xfId="0" applyFont="1" applyBorder="1" applyAlignment="1">
      <alignment horizontal="left" vertical="top"/>
    </xf>
    <xf numFmtId="0" fontId="28" fillId="0" borderId="0" xfId="0" applyFont="1" applyAlignment="1">
      <alignment horizontal="left" vertical="center"/>
    </xf>
    <xf numFmtId="0" fontId="13" fillId="0" borderId="0" xfId="0" applyFont="1" applyFill="1" applyBorder="1" applyAlignment="1">
      <alignment horizontal="left" vertical="center"/>
    </xf>
    <xf numFmtId="0" fontId="44" fillId="0" borderId="0" xfId="0" applyFont="1" applyAlignment="1">
      <alignment horizontal="left" vertical="center"/>
    </xf>
    <xf numFmtId="0" fontId="45" fillId="0" borderId="0" xfId="0" applyFont="1" applyAlignment="1">
      <alignment horizontal="center" vertical="center"/>
    </xf>
    <xf numFmtId="0" fontId="46" fillId="0" borderId="0" xfId="0" applyFont="1" applyAlignment="1">
      <alignment horizontal="left" vertical="center"/>
    </xf>
    <xf numFmtId="0" fontId="45" fillId="0" borderId="0" xfId="0" applyFont="1" applyAlignment="1">
      <alignment horizontal="left" vertical="center"/>
    </xf>
    <xf numFmtId="0" fontId="51" fillId="0" borderId="0" xfId="0" applyFont="1">
      <alignment vertical="center"/>
    </xf>
    <xf numFmtId="0" fontId="13" fillId="0" borderId="20" xfId="0" applyFont="1" applyBorder="1">
      <alignment vertical="center"/>
    </xf>
    <xf numFmtId="0" fontId="13" fillId="0" borderId="0" xfId="0" applyFont="1">
      <alignment vertical="center"/>
    </xf>
    <xf numFmtId="0" fontId="13" fillId="0" borderId="21" xfId="0" applyFont="1" applyBorder="1">
      <alignment vertical="center"/>
    </xf>
    <xf numFmtId="0" fontId="13" fillId="0" borderId="22" xfId="0" applyFont="1" applyBorder="1">
      <alignment vertical="center"/>
    </xf>
    <xf numFmtId="0" fontId="13" fillId="0" borderId="23" xfId="0" applyFont="1" applyBorder="1">
      <alignment vertical="center"/>
    </xf>
    <xf numFmtId="0" fontId="13" fillId="0" borderId="24" xfId="0" applyFont="1" applyBorder="1">
      <alignment vertical="center"/>
    </xf>
    <xf numFmtId="0" fontId="55" fillId="0" borderId="13" xfId="0" applyFont="1" applyBorder="1">
      <alignment vertical="center"/>
    </xf>
    <xf numFmtId="0" fontId="55" fillId="0" borderId="0" xfId="0" applyFont="1">
      <alignment vertical="center"/>
    </xf>
    <xf numFmtId="0" fontId="55" fillId="0" borderId="29" xfId="0" applyFont="1" applyBorder="1">
      <alignment vertical="center"/>
    </xf>
    <xf numFmtId="0" fontId="56" fillId="0" borderId="0" xfId="0" applyFont="1">
      <alignment vertical="center"/>
    </xf>
    <xf numFmtId="0" fontId="41" fillId="0" borderId="31" xfId="0" applyFont="1" applyBorder="1">
      <alignment vertical="center"/>
    </xf>
    <xf numFmtId="0" fontId="41" fillId="0" borderId="32" xfId="0" applyFont="1" applyBorder="1">
      <alignment vertical="center"/>
    </xf>
    <xf numFmtId="0" fontId="8" fillId="9"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0" xfId="0" applyFont="1" applyFill="1" applyAlignment="1">
      <alignment horizontal="center" vertical="center"/>
    </xf>
    <xf numFmtId="0" fontId="7" fillId="2" borderId="0" xfId="0" applyFont="1" applyFill="1" applyBorder="1" applyAlignment="1">
      <alignment vertical="center"/>
    </xf>
    <xf numFmtId="0" fontId="7" fillId="2" borderId="20" xfId="0" applyFont="1" applyFill="1" applyBorder="1" applyAlignment="1">
      <alignment vertical="center"/>
    </xf>
    <xf numFmtId="0" fontId="7" fillId="2" borderId="21" xfId="0" applyFont="1" applyFill="1" applyBorder="1" applyAlignment="1">
      <alignmen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2" borderId="24" xfId="0" applyFont="1" applyFill="1" applyBorder="1" applyAlignment="1">
      <alignment vertical="center"/>
    </xf>
    <xf numFmtId="0" fontId="59" fillId="2" borderId="20" xfId="0" applyFont="1" applyFill="1" applyBorder="1" applyAlignment="1">
      <alignment vertical="center"/>
    </xf>
    <xf numFmtId="0" fontId="59" fillId="2" borderId="0" xfId="0" applyFont="1" applyFill="1" applyBorder="1" applyAlignment="1">
      <alignment vertical="center"/>
    </xf>
    <xf numFmtId="0" fontId="59" fillId="2" borderId="22" xfId="0" applyFont="1" applyFill="1" applyBorder="1" applyAlignment="1">
      <alignment vertical="center"/>
    </xf>
    <xf numFmtId="0" fontId="59" fillId="2" borderId="23" xfId="0" applyFont="1" applyFill="1" applyBorder="1" applyAlignment="1">
      <alignment vertical="center"/>
    </xf>
    <xf numFmtId="176" fontId="10" fillId="7" borderId="1" xfId="0" applyNumberFormat="1" applyFont="1" applyFill="1" applyBorder="1" applyAlignment="1">
      <alignment horizontal="left" vertical="center" shrinkToFit="1"/>
    </xf>
    <xf numFmtId="49" fontId="58" fillId="7" borderId="4" xfId="0" applyNumberFormat="1" applyFont="1" applyFill="1" applyBorder="1" applyAlignment="1">
      <alignment horizontal="left" vertical="center"/>
    </xf>
    <xf numFmtId="49" fontId="58" fillId="7" borderId="3" xfId="0" applyNumberFormat="1" applyFont="1" applyFill="1" applyBorder="1" applyAlignment="1">
      <alignment horizontal="left" vertical="center"/>
    </xf>
    <xf numFmtId="49" fontId="58" fillId="7" borderId="5" xfId="0" applyNumberFormat="1" applyFont="1" applyFill="1" applyBorder="1" applyAlignment="1">
      <alignment horizontal="left" vertical="center"/>
    </xf>
    <xf numFmtId="0" fontId="7" fillId="7" borderId="13" xfId="0" applyFont="1" applyFill="1" applyBorder="1" applyAlignment="1">
      <alignment horizontal="center" vertical="center"/>
    </xf>
    <xf numFmtId="0" fontId="7" fillId="7" borderId="0" xfId="0" applyFont="1" applyFill="1" applyBorder="1" applyAlignment="1">
      <alignment horizontal="center" vertical="center"/>
    </xf>
    <xf numFmtId="0" fontId="7" fillId="7" borderId="0" xfId="0" applyFont="1" applyFill="1" applyAlignment="1">
      <alignment horizontal="center" vertical="center"/>
    </xf>
    <xf numFmtId="0" fontId="13" fillId="0" borderId="11" xfId="0" applyFont="1" applyBorder="1" applyAlignment="1">
      <alignment horizontal="center" vertical="center" wrapText="1"/>
    </xf>
    <xf numFmtId="0" fontId="13" fillId="0" borderId="11" xfId="0" applyFont="1" applyBorder="1" applyAlignment="1">
      <alignment horizontal="left" vertical="center" wrapText="1"/>
    </xf>
    <xf numFmtId="0" fontId="60" fillId="0" borderId="0" xfId="0" applyFont="1" applyAlignment="1">
      <alignment horizontal="left" vertical="center"/>
    </xf>
    <xf numFmtId="0" fontId="61" fillId="3" borderId="6" xfId="0" applyFont="1" applyFill="1" applyBorder="1" applyAlignment="1">
      <alignment horizontal="left" vertical="center"/>
    </xf>
    <xf numFmtId="0" fontId="13" fillId="3" borderId="0" xfId="0" applyFont="1" applyFill="1" applyBorder="1" applyAlignment="1">
      <alignment horizontal="left" vertical="center"/>
    </xf>
    <xf numFmtId="0" fontId="13" fillId="3" borderId="7" xfId="0" applyFont="1" applyFill="1" applyBorder="1" applyAlignment="1">
      <alignment horizontal="left" vertical="center"/>
    </xf>
    <xf numFmtId="0" fontId="7" fillId="2" borderId="0" xfId="0" applyFont="1" applyFill="1" applyBorder="1" applyAlignment="1">
      <alignment horizontal="center" vertical="center"/>
    </xf>
    <xf numFmtId="0" fontId="8" fillId="9" borderId="12" xfId="0" applyFont="1" applyFill="1" applyBorder="1" applyAlignment="1">
      <alignment horizontal="center" vertical="center"/>
    </xf>
    <xf numFmtId="0" fontId="0" fillId="0" borderId="0" xfId="0" applyAlignment="1">
      <alignment horizontal="left" vertical="center"/>
    </xf>
    <xf numFmtId="0" fontId="42" fillId="0" borderId="0" xfId="0" applyFont="1" applyAlignment="1">
      <alignment horizontal="left" vertical="center"/>
    </xf>
    <xf numFmtId="0" fontId="41" fillId="2" borderId="0" xfId="0" applyFont="1" applyFill="1" applyAlignment="1">
      <alignment horizontal="left" vertical="center"/>
    </xf>
    <xf numFmtId="0" fontId="55" fillId="0" borderId="26" xfId="0" applyFont="1" applyBorder="1" applyAlignment="1">
      <alignment horizontal="left" vertical="center"/>
    </xf>
    <xf numFmtId="0" fontId="55" fillId="0" borderId="27" xfId="0" applyFont="1" applyBorder="1" applyAlignment="1">
      <alignment horizontal="left" vertical="center"/>
    </xf>
    <xf numFmtId="0" fontId="55" fillId="0" borderId="28" xfId="0" applyFont="1" applyBorder="1" applyAlignment="1">
      <alignment horizontal="left" vertical="center"/>
    </xf>
    <xf numFmtId="0" fontId="55" fillId="0" borderId="30" xfId="0" applyFont="1" applyBorder="1" applyAlignment="1">
      <alignment horizontal="left" vertical="center"/>
    </xf>
    <xf numFmtId="0" fontId="55" fillId="0" borderId="31" xfId="0" applyFont="1" applyBorder="1" applyAlignment="1">
      <alignment horizontal="left" vertical="center"/>
    </xf>
    <xf numFmtId="0" fontId="54" fillId="2" borderId="0" xfId="0" applyFont="1" applyFill="1" applyAlignment="1">
      <alignment horizontal="left" vertical="center"/>
    </xf>
    <xf numFmtId="0" fontId="5" fillId="9" borderId="4" xfId="0" applyFont="1" applyFill="1" applyBorder="1" applyAlignment="1">
      <alignment horizontal="center" vertical="center"/>
    </xf>
    <xf numFmtId="0" fontId="17" fillId="0" borderId="0" xfId="0" applyFont="1" applyAlignment="1">
      <alignment horizontal="center" vertical="center"/>
    </xf>
    <xf numFmtId="0" fontId="17" fillId="0" borderId="2" xfId="0" applyFont="1" applyBorder="1" applyAlignment="1">
      <alignment horizontal="center" vertical="center"/>
    </xf>
    <xf numFmtId="0" fontId="28" fillId="0" borderId="0" xfId="0" applyFont="1" applyAlignment="1">
      <alignment horizontal="left" vertical="center"/>
    </xf>
    <xf numFmtId="0" fontId="23" fillId="7" borderId="13" xfId="0" applyFont="1" applyFill="1" applyBorder="1" applyAlignment="1">
      <alignment horizontal="center" vertical="center"/>
    </xf>
    <xf numFmtId="0" fontId="24" fillId="7" borderId="0" xfId="0" applyFont="1" applyFill="1" applyBorder="1" applyAlignment="1">
      <alignment horizontal="center" vertical="center"/>
    </xf>
    <xf numFmtId="0" fontId="25" fillId="7" borderId="13" xfId="0" applyFont="1" applyFill="1" applyBorder="1" applyAlignment="1">
      <alignment horizontal="center" vertical="center"/>
    </xf>
    <xf numFmtId="0" fontId="25" fillId="7" borderId="0" xfId="0" applyFont="1" applyFill="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32" fillId="8" borderId="0" xfId="0" applyFont="1" applyFill="1" applyAlignment="1">
      <alignment horizontal="center" vertical="center"/>
    </xf>
    <xf numFmtId="0" fontId="22" fillId="3" borderId="13" xfId="0" applyFont="1" applyFill="1" applyBorder="1" applyAlignment="1">
      <alignment horizontal="center" vertical="center"/>
    </xf>
    <xf numFmtId="0" fontId="22" fillId="3" borderId="0" xfId="0" applyFont="1" applyFill="1" applyBorder="1" applyAlignment="1">
      <alignment horizontal="center" vertical="center"/>
    </xf>
    <xf numFmtId="0" fontId="25" fillId="8" borderId="13" xfId="0" applyFont="1" applyFill="1" applyBorder="1" applyAlignment="1">
      <alignment horizontal="center" vertical="center"/>
    </xf>
    <xf numFmtId="0" fontId="25" fillId="8" borderId="0" xfId="0" applyFont="1" applyFill="1" applyBorder="1" applyAlignment="1">
      <alignment horizontal="center" vertical="center"/>
    </xf>
    <xf numFmtId="49" fontId="58" fillId="7" borderId="4" xfId="0" applyNumberFormat="1" applyFont="1" applyFill="1" applyBorder="1" applyAlignment="1">
      <alignment horizontal="left" vertical="center"/>
    </xf>
    <xf numFmtId="49" fontId="58" fillId="7" borderId="3" xfId="0" applyNumberFormat="1" applyFont="1" applyFill="1" applyBorder="1" applyAlignment="1">
      <alignment horizontal="left" vertical="center"/>
    </xf>
    <xf numFmtId="49" fontId="58" fillId="7" borderId="5" xfId="0" applyNumberFormat="1" applyFont="1" applyFill="1" applyBorder="1" applyAlignment="1">
      <alignment horizontal="left" vertical="center"/>
    </xf>
    <xf numFmtId="49" fontId="63" fillId="0" borderId="4" xfId="0" applyNumberFormat="1" applyFont="1" applyBorder="1" applyAlignment="1">
      <alignment horizontal="left" vertical="center"/>
    </xf>
    <xf numFmtId="49" fontId="64" fillId="0" borderId="3" xfId="0" applyNumberFormat="1" applyFont="1" applyBorder="1" applyAlignment="1">
      <alignment horizontal="left" vertical="center"/>
    </xf>
    <xf numFmtId="49" fontId="64" fillId="0" borderId="5" xfId="0" applyNumberFormat="1" applyFont="1" applyBorder="1" applyAlignment="1">
      <alignment horizontal="left" vertical="center"/>
    </xf>
    <xf numFmtId="176" fontId="57" fillId="7" borderId="4" xfId="0" applyNumberFormat="1" applyFont="1" applyFill="1" applyBorder="1" applyAlignment="1">
      <alignment horizontal="center" vertical="center" shrinkToFit="1"/>
    </xf>
    <xf numFmtId="176" fontId="57" fillId="7" borderId="3" xfId="0" applyNumberFormat="1" applyFont="1" applyFill="1" applyBorder="1" applyAlignment="1">
      <alignment horizontal="center" vertical="center" shrinkToFit="1"/>
    </xf>
    <xf numFmtId="176" fontId="57" fillId="7" borderId="5" xfId="0" applyNumberFormat="1" applyFont="1" applyFill="1" applyBorder="1" applyAlignment="1">
      <alignment horizontal="center" vertical="center" shrinkToFit="1"/>
    </xf>
    <xf numFmtId="49" fontId="49" fillId="0" borderId="4" xfId="0" applyNumberFormat="1" applyFont="1" applyBorder="1" applyAlignment="1">
      <alignment horizontal="center" vertical="center"/>
    </xf>
    <xf numFmtId="49" fontId="50" fillId="0" borderId="3" xfId="0" applyNumberFormat="1" applyFont="1" applyBorder="1" applyAlignment="1">
      <alignment horizontal="center" vertical="center"/>
    </xf>
    <xf numFmtId="49" fontId="50" fillId="0" borderId="5" xfId="0" applyNumberFormat="1" applyFont="1" applyBorder="1" applyAlignment="1">
      <alignment horizontal="center" vertical="center"/>
    </xf>
    <xf numFmtId="0" fontId="59" fillId="2" borderId="36" xfId="0" applyFont="1" applyFill="1" applyBorder="1" applyAlignment="1">
      <alignment horizontal="center" vertical="center"/>
    </xf>
    <xf numFmtId="0" fontId="59" fillId="2" borderId="37" xfId="0" applyFont="1" applyFill="1" applyBorder="1" applyAlignment="1">
      <alignment horizontal="center" vertical="center"/>
    </xf>
    <xf numFmtId="0" fontId="40" fillId="2" borderId="36" xfId="0" applyFont="1" applyFill="1" applyBorder="1" applyAlignment="1">
      <alignment horizontal="center" vertical="center"/>
    </xf>
    <xf numFmtId="0" fontId="40" fillId="2" borderId="37" xfId="0" applyFont="1" applyFill="1" applyBorder="1" applyAlignment="1">
      <alignment horizontal="center" vertical="center"/>
    </xf>
    <xf numFmtId="0" fontId="40" fillId="2" borderId="38" xfId="0" applyFont="1" applyFill="1" applyBorder="1" applyAlignment="1">
      <alignment horizontal="center" vertical="center"/>
    </xf>
    <xf numFmtId="0" fontId="59" fillId="2" borderId="33" xfId="0" applyFont="1" applyFill="1" applyBorder="1" applyAlignment="1">
      <alignment horizontal="center" vertical="center"/>
    </xf>
    <xf numFmtId="0" fontId="59" fillId="2" borderId="34" xfId="0" applyFont="1" applyFill="1" applyBorder="1" applyAlignment="1">
      <alignment horizontal="center" vertical="center"/>
    </xf>
    <xf numFmtId="0" fontId="59" fillId="2" borderId="35" xfId="0" applyFont="1" applyFill="1" applyBorder="1" applyAlignment="1">
      <alignment horizontal="center" vertical="center"/>
    </xf>
    <xf numFmtId="0" fontId="59" fillId="2" borderId="20" xfId="0" applyFont="1" applyFill="1" applyBorder="1" applyAlignment="1">
      <alignment horizontal="center" vertical="center"/>
    </xf>
    <xf numFmtId="0" fontId="59" fillId="2" borderId="0" xfId="0" applyFont="1" applyFill="1" applyBorder="1" applyAlignment="1">
      <alignment horizontal="center" vertical="center"/>
    </xf>
    <xf numFmtId="0" fontId="59" fillId="2" borderId="21" xfId="0" applyFont="1" applyFill="1" applyBorder="1" applyAlignment="1">
      <alignment horizontal="center" vertical="center"/>
    </xf>
    <xf numFmtId="0" fontId="59" fillId="2" borderId="22" xfId="0" applyFont="1" applyFill="1" applyBorder="1" applyAlignment="1">
      <alignment horizontal="center" vertical="center"/>
    </xf>
    <xf numFmtId="0" fontId="59" fillId="2" borderId="23" xfId="0" applyFont="1" applyFill="1" applyBorder="1" applyAlignment="1">
      <alignment horizontal="center" vertical="center"/>
    </xf>
    <xf numFmtId="0" fontId="59" fillId="2" borderId="24"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18" fillId="0" borderId="0" xfId="0" applyFont="1" applyAlignment="1">
      <alignment horizontal="center" vertical="center"/>
    </xf>
    <xf numFmtId="57" fontId="8" fillId="9" borderId="4" xfId="0" applyNumberFormat="1" applyFont="1" applyFill="1" applyBorder="1" applyAlignment="1">
      <alignment horizontal="left" vertical="center"/>
    </xf>
    <xf numFmtId="57" fontId="8" fillId="9" borderId="5" xfId="0" applyNumberFormat="1" applyFont="1" applyFill="1" applyBorder="1" applyAlignment="1">
      <alignment horizontal="left" vertical="center"/>
    </xf>
    <xf numFmtId="0" fontId="8" fillId="9" borderId="11" xfId="0" applyFont="1" applyFill="1" applyBorder="1" applyAlignment="1">
      <alignment horizontal="center" vertical="center"/>
    </xf>
    <xf numFmtId="0" fontId="8" fillId="9" borderId="12" xfId="0" applyFont="1" applyFill="1" applyBorder="1" applyAlignment="1">
      <alignment horizontal="center" vertical="center"/>
    </xf>
    <xf numFmtId="49" fontId="58" fillId="7" borderId="4" xfId="0" applyNumberFormat="1" applyFont="1" applyFill="1" applyBorder="1" applyAlignment="1">
      <alignment horizontal="center" vertical="center"/>
    </xf>
    <xf numFmtId="49" fontId="58" fillId="7" borderId="3" xfId="0" applyNumberFormat="1" applyFont="1" applyFill="1" applyBorder="1" applyAlignment="1">
      <alignment horizontal="center" vertical="center"/>
    </xf>
    <xf numFmtId="49" fontId="58" fillId="7" borderId="5" xfId="0" applyNumberFormat="1" applyFont="1" applyFill="1" applyBorder="1" applyAlignment="1">
      <alignment horizontal="center" vertical="center"/>
    </xf>
    <xf numFmtId="0" fontId="21" fillId="0" borderId="0" xfId="0" applyFont="1" applyAlignment="1">
      <alignment horizontal="center" vertical="center"/>
    </xf>
    <xf numFmtId="0" fontId="47" fillId="0" borderId="2" xfId="0" applyFont="1" applyBorder="1" applyAlignment="1">
      <alignment horizontal="right" vertical="center"/>
    </xf>
    <xf numFmtId="0" fontId="48" fillId="0" borderId="2" xfId="0" applyFont="1" applyBorder="1" applyAlignment="1">
      <alignment horizontal="right" vertical="center"/>
    </xf>
    <xf numFmtId="0" fontId="62" fillId="2" borderId="14" xfId="0" applyFont="1" applyFill="1" applyBorder="1" applyAlignment="1">
      <alignment horizontal="center" vertical="center"/>
    </xf>
    <xf numFmtId="0" fontId="31" fillId="2" borderId="14" xfId="0" applyFont="1" applyFill="1" applyBorder="1" applyAlignment="1">
      <alignment horizontal="center" vertical="center"/>
    </xf>
    <xf numFmtId="0" fontId="7" fillId="0" borderId="2" xfId="0" applyFont="1" applyBorder="1" applyAlignment="1">
      <alignment horizontal="center" vertic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5" xfId="0" applyFont="1" applyFill="1" applyBorder="1" applyAlignment="1">
      <alignment horizontal="center" vertical="center"/>
    </xf>
    <xf numFmtId="0" fontId="10" fillId="0" borderId="18" xfId="0" applyFont="1" applyBorder="1" applyAlignment="1">
      <alignment horizontal="center" vertical="center"/>
    </xf>
    <xf numFmtId="0" fontId="10" fillId="0" borderId="14"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0" xfId="0" applyFont="1" applyAlignment="1">
      <alignment horizontal="center" vertical="center"/>
    </xf>
    <xf numFmtId="0" fontId="10" fillId="0" borderId="21" xfId="0" applyFont="1" applyBorder="1" applyAlignment="1">
      <alignment horizontal="center" vertical="center"/>
    </xf>
    <xf numFmtId="0" fontId="5"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5" fillId="2" borderId="1" xfId="0" applyFont="1" applyFill="1" applyBorder="1" applyAlignment="1">
      <alignment horizontal="center" vertical="center"/>
    </xf>
    <xf numFmtId="0" fontId="19" fillId="0" borderId="0" xfId="0" applyFont="1" applyBorder="1" applyAlignment="1">
      <alignment horizontal="center" vertical="center"/>
    </xf>
    <xf numFmtId="0" fontId="13" fillId="9" borderId="4" xfId="0" applyFont="1" applyFill="1" applyBorder="1" applyAlignment="1">
      <alignment horizontal="center" vertical="center"/>
    </xf>
    <xf numFmtId="0" fontId="13" fillId="9" borderId="3" xfId="0" applyFont="1" applyFill="1" applyBorder="1" applyAlignment="1">
      <alignment horizontal="center" vertical="center"/>
    </xf>
    <xf numFmtId="0" fontId="13" fillId="9" borderId="5" xfId="0" applyFont="1" applyFill="1" applyBorder="1" applyAlignment="1">
      <alignment horizontal="center"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0" xfId="0" applyFont="1" applyFill="1" applyBorder="1" applyAlignment="1">
      <alignment horizontal="left" vertical="center"/>
    </xf>
    <xf numFmtId="0" fontId="52" fillId="0" borderId="25" xfId="0" applyFont="1" applyBorder="1" applyAlignment="1">
      <alignment horizontal="left" vertical="center"/>
    </xf>
    <xf numFmtId="0" fontId="52" fillId="0" borderId="0" xfId="0" applyFont="1" applyAlignment="1">
      <alignment horizontal="left" vertical="center"/>
    </xf>
    <xf numFmtId="0" fontId="52" fillId="0" borderId="7" xfId="0" applyFont="1" applyBorder="1" applyAlignment="1">
      <alignment horizontal="left" vertical="center"/>
    </xf>
    <xf numFmtId="0" fontId="13" fillId="5" borderId="0" xfId="0" applyFont="1" applyFill="1" applyBorder="1" applyAlignment="1">
      <alignment horizontal="left" vertical="center"/>
    </xf>
    <xf numFmtId="0" fontId="28" fillId="0" borderId="14" xfId="0" applyFont="1" applyBorder="1" applyAlignment="1">
      <alignment horizontal="center" vertical="top"/>
    </xf>
    <xf numFmtId="0" fontId="13" fillId="0" borderId="14" xfId="0" applyFont="1" applyBorder="1" applyAlignment="1">
      <alignment horizontal="center" vertical="top"/>
    </xf>
    <xf numFmtId="0" fontId="13" fillId="0" borderId="2" xfId="0" applyFont="1" applyBorder="1" applyAlignment="1">
      <alignment horizontal="center" vertical="top"/>
    </xf>
    <xf numFmtId="0" fontId="5" fillId="0" borderId="1" xfId="0" applyFont="1" applyFill="1" applyBorder="1" applyAlignment="1">
      <alignment horizontal="left" vertical="center"/>
    </xf>
    <xf numFmtId="0" fontId="13" fillId="0" borderId="1" xfId="0" applyFont="1" applyBorder="1" applyAlignment="1">
      <alignment horizontal="left" vertical="center"/>
    </xf>
    <xf numFmtId="0" fontId="13" fillId="2" borderId="1" xfId="0" applyFont="1" applyFill="1" applyBorder="1" applyAlignment="1">
      <alignment horizontal="center" vertical="center"/>
    </xf>
    <xf numFmtId="3" fontId="13" fillId="0" borderId="1" xfId="0" applyNumberFormat="1" applyFont="1" applyFill="1" applyBorder="1" applyAlignment="1">
      <alignment horizontal="left" vertical="center"/>
    </xf>
    <xf numFmtId="49" fontId="13" fillId="0" borderId="1" xfId="0" applyNumberFormat="1" applyFont="1" applyFill="1" applyBorder="1" applyAlignment="1">
      <alignment horizontal="left" vertical="center"/>
    </xf>
    <xf numFmtId="0" fontId="13" fillId="4" borderId="1" xfId="0" applyFont="1" applyFill="1" applyBorder="1" applyAlignment="1">
      <alignment horizontal="center" vertical="center"/>
    </xf>
    <xf numFmtId="0" fontId="13" fillId="6" borderId="1" xfId="0" applyFont="1" applyFill="1" applyBorder="1" applyAlignment="1">
      <alignment horizontal="center" vertical="center"/>
    </xf>
    <xf numFmtId="38" fontId="17" fillId="11" borderId="1" xfId="1" applyFont="1" applyFill="1" applyBorder="1" applyAlignment="1">
      <alignment horizontal="center" vertical="center"/>
    </xf>
    <xf numFmtId="38" fontId="17" fillId="0" borderId="1" xfId="1" applyFont="1" applyFill="1" applyBorder="1" applyAlignment="1">
      <alignment horizontal="center" vertical="center"/>
    </xf>
    <xf numFmtId="0" fontId="13" fillId="9" borderId="4" xfId="0" applyFont="1" applyFill="1" applyBorder="1" applyAlignment="1">
      <alignment horizontal="center" vertical="center" shrinkToFit="1"/>
    </xf>
    <xf numFmtId="0" fontId="13" fillId="9" borderId="3" xfId="0" applyFont="1" applyFill="1" applyBorder="1" applyAlignment="1">
      <alignment horizontal="center" vertical="center" shrinkToFit="1"/>
    </xf>
    <xf numFmtId="0" fontId="13" fillId="0" borderId="4" xfId="0" applyFont="1" applyFill="1" applyBorder="1" applyAlignment="1">
      <alignment horizontal="left" vertical="center" shrinkToFit="1"/>
    </xf>
    <xf numFmtId="0" fontId="13" fillId="0" borderId="3" xfId="0" applyFont="1" applyFill="1" applyBorder="1" applyAlignment="1">
      <alignment horizontal="left" vertical="center" shrinkToFit="1"/>
    </xf>
    <xf numFmtId="0" fontId="13" fillId="0" borderId="5" xfId="0" applyFont="1" applyFill="1" applyBorder="1" applyAlignment="1">
      <alignment horizontal="left" vertical="center" shrinkToFit="1"/>
    </xf>
    <xf numFmtId="0" fontId="13" fillId="0" borderId="1" xfId="0" applyFont="1" applyFill="1" applyBorder="1" applyAlignment="1">
      <alignment horizontal="left" vertical="center" shrinkToFit="1"/>
    </xf>
    <xf numFmtId="3" fontId="3" fillId="0" borderId="1" xfId="0" applyNumberFormat="1" applyFont="1" applyFill="1" applyBorder="1" applyAlignment="1">
      <alignment horizontal="left" vertical="center" shrinkToFit="1"/>
    </xf>
    <xf numFmtId="0" fontId="3" fillId="0" borderId="1" xfId="0" applyFont="1" applyFill="1" applyBorder="1" applyAlignment="1">
      <alignment horizontal="left" vertical="center" shrinkToFit="1"/>
    </xf>
    <xf numFmtId="0" fontId="20" fillId="0" borderId="0" xfId="0" applyFont="1" applyBorder="1" applyAlignment="1">
      <alignment horizontal="center" vertical="center"/>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00000000-0005-0000-0000-000004000000}"/>
  </cellStyles>
  <dxfs count="0"/>
  <tableStyles count="0" defaultTableStyle="TableStyleMedium2" defaultPivotStyle="PivotStyleLight16"/>
  <colors>
    <mruColors>
      <color rgb="FFFFFF99"/>
      <color rgb="FFCC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9</xdr:row>
      <xdr:rowOff>38100</xdr:rowOff>
    </xdr:from>
    <xdr:to>
      <xdr:col>11</xdr:col>
      <xdr:colOff>66675</xdr:colOff>
      <xdr:row>25</xdr:row>
      <xdr:rowOff>19050</xdr:rowOff>
    </xdr:to>
    <xdr:pic>
      <xdr:nvPicPr>
        <xdr:cNvPr id="2" name="図 1">
          <a:extLst>
            <a:ext uri="{FF2B5EF4-FFF2-40B4-BE49-F238E27FC236}">
              <a16:creationId xmlns:a16="http://schemas.microsoft.com/office/drawing/2014/main" id="{188F067F-3A5F-4A26-9E98-1721A7C31C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twoCellAnchor editAs="oneCell">
    <xdr:from>
      <xdr:col>0</xdr:col>
      <xdr:colOff>95250</xdr:colOff>
      <xdr:row>9</xdr:row>
      <xdr:rowOff>38100</xdr:rowOff>
    </xdr:from>
    <xdr:to>
      <xdr:col>11</xdr:col>
      <xdr:colOff>66675</xdr:colOff>
      <xdr:row>25</xdr:row>
      <xdr:rowOff>19050</xdr:rowOff>
    </xdr:to>
    <xdr:pic>
      <xdr:nvPicPr>
        <xdr:cNvPr id="3" name="図 2">
          <a:extLst>
            <a:ext uri="{FF2B5EF4-FFF2-40B4-BE49-F238E27FC236}">
              <a16:creationId xmlns:a16="http://schemas.microsoft.com/office/drawing/2014/main" id="{E68B9F67-7AF1-4B02-AFBD-8BDA9A36FE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304801</xdr:colOff>
      <xdr:row>4</xdr:row>
      <xdr:rowOff>0</xdr:rowOff>
    </xdr:from>
    <xdr:to>
      <xdr:col>11</xdr:col>
      <xdr:colOff>514351</xdr:colOff>
      <xdr:row>7</xdr:row>
      <xdr:rowOff>224459</xdr:rowOff>
    </xdr:to>
    <xdr:sp macro="" textlink="">
      <xdr:nvSpPr>
        <xdr:cNvPr id="6" name="吹き出し: 円形 5">
          <a:extLst>
            <a:ext uri="{FF2B5EF4-FFF2-40B4-BE49-F238E27FC236}">
              <a16:creationId xmlns:a16="http://schemas.microsoft.com/office/drawing/2014/main" id="{3F8FBD9E-9FC6-4E12-9097-A360742EAF54}"/>
            </a:ext>
          </a:extLst>
        </xdr:cNvPr>
        <xdr:cNvSpPr/>
      </xdr:nvSpPr>
      <xdr:spPr>
        <a:xfrm>
          <a:off x="7391401" y="1219200"/>
          <a:ext cx="2114550" cy="1138859"/>
        </a:xfrm>
        <a:prstGeom prst="wedgeEllipseCallout">
          <a:avLst>
            <a:gd name="adj1" fmla="val -50833"/>
            <a:gd name="adj2" fmla="val 8828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県連番号は先に新規または更新をして番号をとってください。</a:t>
          </a:r>
          <a:endParaRPr kumimoji="1" lang="en-US" altLang="ja-JP" sz="1100"/>
        </a:p>
      </xdr:txBody>
    </xdr:sp>
    <xdr:clientData/>
  </xdr:twoCellAnchor>
  <xdr:twoCellAnchor editAs="oneCell">
    <xdr:from>
      <xdr:col>6</xdr:col>
      <xdr:colOff>180976</xdr:colOff>
      <xdr:row>24</xdr:row>
      <xdr:rowOff>76199</xdr:rowOff>
    </xdr:from>
    <xdr:to>
      <xdr:col>9</xdr:col>
      <xdr:colOff>171450</xdr:colOff>
      <xdr:row>30</xdr:row>
      <xdr:rowOff>238124</xdr:rowOff>
    </xdr:to>
    <xdr:pic>
      <xdr:nvPicPr>
        <xdr:cNvPr id="7" name="図 6">
          <a:extLst>
            <a:ext uri="{FF2B5EF4-FFF2-40B4-BE49-F238E27FC236}">
              <a16:creationId xmlns:a16="http://schemas.microsoft.com/office/drawing/2014/main" id="{B7647399-368E-4191-B8B6-78267E1E82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38601" y="7391399"/>
          <a:ext cx="3895724" cy="1990725"/>
        </a:xfrm>
        <a:prstGeom prst="rect">
          <a:avLst/>
        </a:prstGeom>
      </xdr:spPr>
    </xdr:pic>
    <xdr:clientData/>
  </xdr:twoCellAnchor>
  <xdr:twoCellAnchor editAs="oneCell">
    <xdr:from>
      <xdr:col>0</xdr:col>
      <xdr:colOff>66675</xdr:colOff>
      <xdr:row>24</xdr:row>
      <xdr:rowOff>47625</xdr:rowOff>
    </xdr:from>
    <xdr:to>
      <xdr:col>5</xdr:col>
      <xdr:colOff>257175</xdr:colOff>
      <xdr:row>30</xdr:row>
      <xdr:rowOff>219075</xdr:rowOff>
    </xdr:to>
    <xdr:pic>
      <xdr:nvPicPr>
        <xdr:cNvPr id="11" name="図 10">
          <a:extLst>
            <a:ext uri="{FF2B5EF4-FFF2-40B4-BE49-F238E27FC236}">
              <a16:creationId xmlns:a16="http://schemas.microsoft.com/office/drawing/2014/main" id="{F708999D-EF2A-4936-83D0-5F0823499D7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675" y="7362825"/>
          <a:ext cx="3686175" cy="20002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2:O46"/>
  <sheetViews>
    <sheetView topLeftCell="A28" workbookViewId="0">
      <selection activeCell="E48" sqref="E48"/>
    </sheetView>
  </sheetViews>
  <sheetFormatPr defaultRowHeight="18.75"/>
  <sheetData>
    <row r="2" spans="1:14">
      <c r="C2" t="s">
        <v>90</v>
      </c>
    </row>
    <row r="4" spans="1:14">
      <c r="A4" s="163" t="s">
        <v>91</v>
      </c>
      <c r="B4" s="163"/>
      <c r="C4" s="163"/>
      <c r="D4" s="163"/>
      <c r="E4" s="163"/>
      <c r="F4" s="163"/>
      <c r="G4" s="163"/>
      <c r="H4" s="163"/>
      <c r="I4" s="163"/>
      <c r="J4" s="163"/>
      <c r="K4" s="163"/>
      <c r="L4" s="163"/>
      <c r="M4" s="163"/>
    </row>
    <row r="5" spans="1:14">
      <c r="A5" s="163" t="s">
        <v>92</v>
      </c>
      <c r="B5" s="163"/>
      <c r="C5" s="163"/>
      <c r="D5" s="163"/>
      <c r="E5" s="163"/>
      <c r="F5" s="163"/>
      <c r="G5" s="163"/>
      <c r="H5" s="163"/>
      <c r="I5" s="163"/>
      <c r="J5" s="163"/>
      <c r="K5" s="163"/>
      <c r="L5" s="163"/>
      <c r="M5" s="163"/>
    </row>
    <row r="6" spans="1:14">
      <c r="A6" s="163" t="s">
        <v>93</v>
      </c>
      <c r="B6" s="163"/>
      <c r="C6" s="163"/>
      <c r="D6" s="163"/>
      <c r="E6" s="163"/>
      <c r="F6" s="163"/>
      <c r="G6" s="163"/>
      <c r="H6" s="163"/>
      <c r="I6" s="163"/>
      <c r="J6" s="163"/>
      <c r="K6" s="163"/>
      <c r="L6" s="163"/>
      <c r="M6" s="163"/>
      <c r="N6" s="163"/>
    </row>
    <row r="7" spans="1:14">
      <c r="A7" s="164" t="s">
        <v>94</v>
      </c>
      <c r="B7" s="164"/>
      <c r="C7" s="164"/>
      <c r="D7" s="164"/>
      <c r="E7" s="164"/>
      <c r="F7" s="164"/>
      <c r="G7" s="164"/>
      <c r="H7" s="164"/>
      <c r="I7" s="164"/>
      <c r="J7" s="164"/>
      <c r="K7" s="164"/>
      <c r="L7" s="164"/>
      <c r="M7" s="164"/>
    </row>
    <row r="8" spans="1:14">
      <c r="A8" s="164" t="s">
        <v>95</v>
      </c>
      <c r="B8" s="164"/>
      <c r="C8" s="164"/>
      <c r="D8" s="164"/>
      <c r="E8" s="164"/>
      <c r="F8" s="164"/>
      <c r="G8" s="164"/>
      <c r="H8" s="164"/>
      <c r="I8" s="164"/>
      <c r="J8" s="164"/>
      <c r="K8" s="164"/>
      <c r="L8" s="164"/>
      <c r="M8" s="164"/>
    </row>
    <row r="9" spans="1:14">
      <c r="A9" s="165" t="s">
        <v>96</v>
      </c>
      <c r="B9" s="165"/>
      <c r="C9" s="165"/>
      <c r="D9" s="165"/>
      <c r="E9" s="165"/>
      <c r="F9" s="165"/>
      <c r="G9" s="165"/>
      <c r="H9" s="165"/>
      <c r="I9" s="165"/>
      <c r="J9" s="165"/>
      <c r="K9" s="165"/>
      <c r="L9" s="165"/>
    </row>
    <row r="27" spans="1:14">
      <c r="A27" t="s">
        <v>97</v>
      </c>
    </row>
    <row r="28" spans="1:14">
      <c r="A28" t="s">
        <v>98</v>
      </c>
    </row>
    <row r="29" spans="1:14">
      <c r="A29" s="163" t="s">
        <v>152</v>
      </c>
      <c r="B29" s="163"/>
      <c r="C29" s="163"/>
      <c r="D29" s="163"/>
      <c r="E29" s="163"/>
      <c r="F29" s="163"/>
      <c r="G29" s="163"/>
      <c r="H29" s="163"/>
      <c r="I29" s="163"/>
      <c r="J29" s="163"/>
      <c r="K29" s="163"/>
      <c r="L29" s="163"/>
      <c r="M29" s="163"/>
      <c r="N29" s="163"/>
    </row>
    <row r="30" spans="1:14">
      <c r="A30" s="163" t="s">
        <v>99</v>
      </c>
      <c r="B30" s="163"/>
      <c r="C30" s="163"/>
      <c r="D30" s="163"/>
      <c r="E30" s="163"/>
      <c r="F30" s="163"/>
      <c r="G30" s="163"/>
      <c r="H30" s="163"/>
      <c r="I30" s="163"/>
      <c r="J30" s="163"/>
      <c r="K30" s="163"/>
      <c r="L30" s="163"/>
      <c r="M30" s="163"/>
      <c r="N30" s="163"/>
    </row>
    <row r="31" spans="1:14">
      <c r="A31" t="s">
        <v>100</v>
      </c>
    </row>
    <row r="32" spans="1:14">
      <c r="A32" t="s">
        <v>101</v>
      </c>
    </row>
    <row r="33" spans="2:15">
      <c r="B33" s="165" t="s">
        <v>140</v>
      </c>
      <c r="C33" s="165"/>
      <c r="D33" s="165"/>
      <c r="E33" s="165"/>
      <c r="F33" s="165"/>
      <c r="G33" s="165"/>
      <c r="H33" s="165"/>
      <c r="I33" s="165"/>
      <c r="J33" s="165"/>
      <c r="K33" s="165"/>
      <c r="L33" s="165"/>
    </row>
    <row r="34" spans="2:15">
      <c r="B34" s="165" t="s">
        <v>141</v>
      </c>
      <c r="C34" s="165"/>
      <c r="D34" s="165"/>
      <c r="E34" s="165"/>
      <c r="F34" s="165"/>
      <c r="G34" s="165"/>
      <c r="H34" s="165"/>
      <c r="I34" s="165"/>
      <c r="J34" s="165"/>
      <c r="K34" s="165"/>
      <c r="L34" s="165"/>
    </row>
    <row r="35" spans="2:15">
      <c r="B35" s="171" t="s">
        <v>142</v>
      </c>
      <c r="C35" s="171"/>
      <c r="D35" s="171"/>
      <c r="E35" s="171"/>
      <c r="F35" s="171"/>
      <c r="G35" s="171"/>
      <c r="H35" s="171"/>
      <c r="I35" s="171"/>
      <c r="J35" s="171"/>
      <c r="K35" s="171"/>
      <c r="L35" s="171"/>
    </row>
    <row r="36" spans="2:15">
      <c r="B36" s="165" t="s">
        <v>121</v>
      </c>
      <c r="C36" s="165"/>
      <c r="D36" s="165"/>
      <c r="E36" s="165"/>
      <c r="F36" s="165"/>
      <c r="G36" s="165"/>
      <c r="H36" s="165"/>
      <c r="I36" s="165"/>
      <c r="J36" s="165"/>
      <c r="K36" s="165"/>
      <c r="L36" s="165"/>
    </row>
    <row r="37" spans="2:15">
      <c r="B37" s="165" t="s">
        <v>149</v>
      </c>
      <c r="C37" s="165"/>
      <c r="D37" s="165"/>
      <c r="E37" s="165"/>
      <c r="F37" s="165"/>
      <c r="G37" s="165"/>
      <c r="H37" s="165"/>
      <c r="I37" s="165"/>
      <c r="J37" s="165"/>
      <c r="K37" s="165"/>
      <c r="L37" s="165"/>
    </row>
    <row r="38" spans="2:15">
      <c r="B38" s="106" t="s">
        <v>143</v>
      </c>
    </row>
    <row r="39" spans="2:15">
      <c r="B39" s="8" t="s">
        <v>144</v>
      </c>
    </row>
    <row r="40" spans="2:15">
      <c r="B40" s="8" t="s">
        <v>145</v>
      </c>
    </row>
    <row r="41" spans="2:15">
      <c r="B41" s="8" t="s">
        <v>150</v>
      </c>
    </row>
    <row r="42" spans="2:15">
      <c r="B42" t="s">
        <v>151</v>
      </c>
    </row>
    <row r="43" spans="2:15" ht="19.5" thickBot="1"/>
    <row r="44" spans="2:15" ht="25.5">
      <c r="B44" s="166" t="s">
        <v>146</v>
      </c>
      <c r="C44" s="167"/>
      <c r="D44" s="167"/>
      <c r="E44" s="167"/>
      <c r="F44" s="167"/>
      <c r="G44" s="167"/>
      <c r="H44" s="167"/>
      <c r="I44" s="167"/>
      <c r="J44" s="167"/>
      <c r="K44" s="167"/>
      <c r="L44" s="167"/>
      <c r="M44" s="167"/>
      <c r="N44" s="168"/>
    </row>
    <row r="45" spans="2:15" ht="25.5">
      <c r="B45" s="128" t="s">
        <v>147</v>
      </c>
      <c r="C45" s="129"/>
      <c r="D45" s="129"/>
      <c r="E45" s="129"/>
      <c r="F45" s="129"/>
      <c r="G45" s="129"/>
      <c r="H45" s="129"/>
      <c r="I45" s="129"/>
      <c r="J45" s="129"/>
      <c r="K45" s="129"/>
      <c r="L45" s="129"/>
      <c r="M45" s="129"/>
      <c r="N45" s="130"/>
      <c r="O45" s="131"/>
    </row>
    <row r="46" spans="2:15" ht="26.25" thickBot="1">
      <c r="B46" s="169" t="s">
        <v>148</v>
      </c>
      <c r="C46" s="170"/>
      <c r="D46" s="170"/>
      <c r="E46" s="170"/>
      <c r="F46" s="170"/>
      <c r="G46" s="170"/>
      <c r="H46" s="170"/>
      <c r="I46" s="170"/>
      <c r="J46" s="170"/>
      <c r="K46" s="132"/>
      <c r="L46" s="132"/>
      <c r="M46" s="132"/>
      <c r="N46" s="133"/>
    </row>
  </sheetData>
  <mergeCells count="15">
    <mergeCell ref="B36:L36"/>
    <mergeCell ref="B44:N44"/>
    <mergeCell ref="B46:J46"/>
    <mergeCell ref="B37:L37"/>
    <mergeCell ref="B35:L35"/>
    <mergeCell ref="A29:N29"/>
    <mergeCell ref="A30:N30"/>
    <mergeCell ref="B33:L33"/>
    <mergeCell ref="B34:L34"/>
    <mergeCell ref="A9:L9"/>
    <mergeCell ref="A4:M4"/>
    <mergeCell ref="A5:M5"/>
    <mergeCell ref="A6:N6"/>
    <mergeCell ref="A7:M7"/>
    <mergeCell ref="A8:M8"/>
  </mergeCells>
  <phoneticPr fontId="2"/>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2C43A-2FC0-4540-93E7-D55DF805B111}">
  <sheetPr>
    <tabColor rgb="FF0070C0"/>
  </sheetPr>
  <dimension ref="A1:N49"/>
  <sheetViews>
    <sheetView tabSelected="1" view="pageBreakPreview" zoomScale="115" zoomScaleNormal="100" zoomScaleSheetLayoutView="115" workbookViewId="0">
      <selection activeCell="A23" sqref="A23:L23"/>
    </sheetView>
  </sheetViews>
  <sheetFormatPr defaultColWidth="8.75" defaultRowHeight="24" customHeight="1"/>
  <cols>
    <col min="1" max="1" width="5.875" style="1" bestFit="1" customWidth="1"/>
    <col min="2" max="2" width="9.375" style="1" customWidth="1"/>
    <col min="3" max="3" width="8.875" style="1" bestFit="1" customWidth="1"/>
    <col min="4" max="4" width="16.625" style="1" bestFit="1" customWidth="1"/>
    <col min="5" max="5" width="5.125" style="1" customWidth="1"/>
    <col min="6" max="6" width="4.75" style="1" bestFit="1" customWidth="1"/>
    <col min="7" max="7" width="8.75" style="1" bestFit="1" customWidth="1"/>
    <col min="8" max="8" width="33.625" style="1" customWidth="1"/>
    <col min="9" max="9" width="8.875" style="1" bestFit="1" customWidth="1"/>
    <col min="10" max="10" width="4.375" style="1" bestFit="1" customWidth="1"/>
    <col min="11" max="11" width="13.875" style="1" customWidth="1"/>
    <col min="12" max="12" width="7.375" style="1" bestFit="1" customWidth="1"/>
    <col min="13" max="13" width="10.75" style="31" bestFit="1" customWidth="1"/>
    <col min="14" max="14" width="12" style="1" bestFit="1" customWidth="1"/>
    <col min="15" max="16384" width="8.75" style="1"/>
  </cols>
  <sheetData>
    <row r="1" spans="1:14" ht="24" customHeight="1">
      <c r="A1" s="223" t="s">
        <v>203</v>
      </c>
      <c r="B1" s="223"/>
      <c r="C1" s="223"/>
      <c r="D1" s="223"/>
      <c r="E1" s="223"/>
      <c r="F1" s="223"/>
      <c r="G1" s="223"/>
      <c r="H1" s="223"/>
      <c r="I1" s="223"/>
      <c r="J1" s="223"/>
      <c r="K1" s="223"/>
      <c r="L1" s="223"/>
      <c r="M1" s="7">
        <f ca="1">TODAY()</f>
        <v>44695</v>
      </c>
    </row>
    <row r="2" spans="1:14" ht="24" customHeight="1">
      <c r="L2" s="31"/>
      <c r="M2" s="1"/>
    </row>
    <row r="3" spans="1:14" ht="24" customHeight="1">
      <c r="A3" s="62" t="s">
        <v>24</v>
      </c>
      <c r="B3" s="224" t="str">
        <f>【基本情報】!B3</f>
        <v>令和２年〇月×日</v>
      </c>
      <c r="C3" s="225"/>
      <c r="D3" s="88"/>
      <c r="G3" s="121" t="s">
        <v>133</v>
      </c>
      <c r="L3" s="31"/>
    </row>
    <row r="4" spans="1:14" ht="24" customHeight="1">
      <c r="L4" s="31"/>
    </row>
    <row r="5" spans="1:14" ht="24" customHeight="1">
      <c r="A5" s="62" t="s">
        <v>23</v>
      </c>
      <c r="B5" s="180" t="str">
        <f>【基本情報】!B4</f>
        <v>くまもん空手道連盟</v>
      </c>
      <c r="C5" s="181"/>
      <c r="D5" s="182"/>
      <c r="F5" s="226" t="s">
        <v>21</v>
      </c>
      <c r="G5" s="84" t="str">
        <f>【基本情報】!B7</f>
        <v>〒８00-0000</v>
      </c>
      <c r="H5" s="85"/>
      <c r="I5" s="44"/>
      <c r="J5" s="44"/>
      <c r="K5" s="25"/>
      <c r="L5" s="56"/>
      <c r="M5" s="56" t="s">
        <v>70</v>
      </c>
    </row>
    <row r="6" spans="1:14" ht="24" customHeight="1">
      <c r="A6" s="62" t="s">
        <v>8</v>
      </c>
      <c r="B6" s="180" t="str">
        <f>【基本情報】!B5</f>
        <v>くまもん道場</v>
      </c>
      <c r="C6" s="181"/>
      <c r="D6" s="182"/>
      <c r="F6" s="227"/>
      <c r="G6" s="86" t="str">
        <f>【基本情報】!B8</f>
        <v>くま市熊区小熊町５７０５－２</v>
      </c>
      <c r="H6" s="87"/>
      <c r="I6" s="45"/>
      <c r="J6" s="45"/>
      <c r="K6" s="42"/>
      <c r="L6" s="57"/>
      <c r="M6" s="110" t="s">
        <v>119</v>
      </c>
    </row>
    <row r="7" spans="1:14" ht="24" customHeight="1">
      <c r="A7" s="62" t="s">
        <v>6</v>
      </c>
      <c r="B7" s="180" t="str">
        <f>【基本情報】!B6</f>
        <v>くまもん</v>
      </c>
      <c r="C7" s="181"/>
      <c r="D7" s="182"/>
      <c r="F7" s="162" t="s">
        <v>22</v>
      </c>
      <c r="G7" s="84" t="str">
        <f>【基本情報】!B9</f>
        <v>090-3333-3333</v>
      </c>
      <c r="H7" s="85"/>
      <c r="I7" s="44"/>
      <c r="J7" s="44"/>
      <c r="K7" s="25"/>
      <c r="L7" s="58"/>
      <c r="M7" s="57" t="s">
        <v>64</v>
      </c>
    </row>
    <row r="8" spans="1:14" ht="24" customHeight="1">
      <c r="H8" s="236"/>
      <c r="I8" s="236"/>
      <c r="J8" s="236"/>
      <c r="K8" s="236"/>
      <c r="L8" s="25"/>
      <c r="M8" s="58" t="s">
        <v>67</v>
      </c>
      <c r="N8" s="31"/>
    </row>
    <row r="9" spans="1:14" ht="24" customHeight="1">
      <c r="A9" s="62" t="s">
        <v>0</v>
      </c>
      <c r="B9" s="63" t="s">
        <v>26</v>
      </c>
      <c r="C9" s="62" t="s" ph="1">
        <v>7</v>
      </c>
      <c r="D9" s="62" t="s">
        <v>2</v>
      </c>
      <c r="E9" s="62" t="s">
        <v>1</v>
      </c>
      <c r="F9" s="62" t="s">
        <v>3</v>
      </c>
      <c r="G9" s="62" t="s">
        <v>19</v>
      </c>
      <c r="H9" s="62" t="s">
        <v>4</v>
      </c>
      <c r="I9" s="63" t="s">
        <v>175</v>
      </c>
      <c r="J9" s="62" t="s">
        <v>32</v>
      </c>
      <c r="K9" s="62" t="s">
        <v>158</v>
      </c>
      <c r="L9" s="63" t="s">
        <v>33</v>
      </c>
      <c r="M9" s="58" t="s">
        <v>65</v>
      </c>
      <c r="N9" s="31"/>
    </row>
    <row r="10" spans="1:14" ht="24" customHeight="1">
      <c r="A10" s="64" t="s">
        <v>157</v>
      </c>
      <c r="B10" s="69" t="s">
        <v>20</v>
      </c>
      <c r="C10" s="64" t="s" ph="1">
        <v>27</v>
      </c>
      <c r="D10" s="65">
        <v>38528</v>
      </c>
      <c r="E10" s="64" t="s">
        <v>5</v>
      </c>
      <c r="F10" s="66">
        <f ca="1">DATEDIF(D10,$M$1,"Y")</f>
        <v>16</v>
      </c>
      <c r="G10" s="67" t="str">
        <f ca="1">CHOOSE(DATEDIF(D10,DATE(YEAR(TODAY())-(MONTH(TODAY())&lt;=3)*1,4,1),"Y")-2,"年少","年中","年長","小1","小2","小3","小4","小5","小6","中1","中2","中3","高1","高2","高3","大1","大2","大3","大4")</f>
        <v>高2</v>
      </c>
      <c r="H10" s="68" t="s">
        <v>35</v>
      </c>
      <c r="I10" s="64">
        <v>10004</v>
      </c>
      <c r="J10" s="64" t="s">
        <v>120</v>
      </c>
      <c r="K10" s="111" t="s">
        <v>169</v>
      </c>
      <c r="L10" s="112" t="s">
        <v>84</v>
      </c>
      <c r="M10" s="58" t="s">
        <v>66</v>
      </c>
      <c r="N10" s="26"/>
    </row>
    <row r="11" spans="1:14" ht="24" customHeight="1">
      <c r="A11" s="36">
        <v>1</v>
      </c>
      <c r="B11" s="32"/>
      <c r="C11" s="2" ph="1"/>
      <c r="D11" s="90"/>
      <c r="E11" s="2"/>
      <c r="F11" s="6">
        <f t="shared" ref="F11:F12" ca="1" si="0">DATEDIF(D11,$M$1,"Y")</f>
        <v>122</v>
      </c>
      <c r="G11" s="46" t="s">
        <v>167</v>
      </c>
      <c r="H11" s="3"/>
      <c r="I11" s="33"/>
      <c r="J11" s="2"/>
      <c r="K11" s="81"/>
      <c r="L11" s="35"/>
      <c r="M11" s="57" t="s">
        <v>68</v>
      </c>
    </row>
    <row r="12" spans="1:14" ht="24" customHeight="1">
      <c r="A12" s="36">
        <v>2</v>
      </c>
      <c r="B12" s="33"/>
      <c r="C12" s="2" ph="1"/>
      <c r="D12" s="148"/>
      <c r="E12" s="2"/>
      <c r="F12" s="6">
        <f t="shared" ca="1" si="0"/>
        <v>122</v>
      </c>
      <c r="G12" s="46" t="s">
        <v>167</v>
      </c>
      <c r="H12" s="3"/>
      <c r="I12" s="33"/>
      <c r="J12" s="2"/>
      <c r="K12" s="2"/>
      <c r="L12" s="35"/>
      <c r="M12" s="57" t="s">
        <v>69</v>
      </c>
    </row>
    <row r="13" spans="1:14" ht="24" customHeight="1">
      <c r="A13" s="36">
        <v>3</v>
      </c>
      <c r="B13" s="33"/>
      <c r="C13" s="2" ph="1"/>
      <c r="D13" s="148"/>
      <c r="E13" s="2"/>
      <c r="F13" s="6">
        <f ca="1">DATEDIF(D13,$M$1,"Y")</f>
        <v>122</v>
      </c>
      <c r="G13" s="46" t="s">
        <v>167</v>
      </c>
      <c r="H13" s="4"/>
      <c r="I13" s="33"/>
      <c r="J13" s="2"/>
      <c r="K13" s="2"/>
      <c r="L13" s="2"/>
      <c r="M13" s="1"/>
    </row>
    <row r="14" spans="1:14" ht="24" customHeight="1">
      <c r="A14" s="36">
        <v>4</v>
      </c>
      <c r="B14" s="33"/>
      <c r="C14" s="2" ph="1"/>
      <c r="D14" s="148"/>
      <c r="E14" s="2"/>
      <c r="F14" s="6">
        <f t="shared" ref="F14:F18" ca="1" si="1">DATEDIF(D14,$M$1,"Y")</f>
        <v>122</v>
      </c>
      <c r="G14" s="46" t="s">
        <v>167</v>
      </c>
      <c r="H14" s="4"/>
      <c r="I14" s="33"/>
      <c r="J14" s="2"/>
      <c r="K14" s="2"/>
      <c r="L14" s="2"/>
      <c r="M14" s="109"/>
    </row>
    <row r="15" spans="1:14" ht="24" customHeight="1">
      <c r="A15" s="36">
        <v>5</v>
      </c>
      <c r="B15" s="34"/>
      <c r="C15" s="5"/>
      <c r="D15" s="148"/>
      <c r="E15" s="5"/>
      <c r="F15" s="6">
        <f t="shared" ca="1" si="1"/>
        <v>122</v>
      </c>
      <c r="G15" s="46" t="s">
        <v>167</v>
      </c>
      <c r="H15" s="5"/>
      <c r="I15" s="34"/>
      <c r="J15" s="5"/>
      <c r="K15" s="5"/>
      <c r="L15" s="5"/>
      <c r="M15" s="1"/>
    </row>
    <row r="16" spans="1:14" ht="24" customHeight="1">
      <c r="A16" s="36">
        <v>6</v>
      </c>
      <c r="B16" s="34"/>
      <c r="C16" s="5"/>
      <c r="D16" s="148"/>
      <c r="E16" s="5"/>
      <c r="F16" s="6">
        <f t="shared" ca="1" si="1"/>
        <v>122</v>
      </c>
      <c r="G16" s="46" t="s">
        <v>167</v>
      </c>
      <c r="H16" s="5"/>
      <c r="I16" s="34"/>
      <c r="J16" s="5"/>
      <c r="K16" s="5"/>
      <c r="L16" s="5"/>
      <c r="M16" s="57"/>
    </row>
    <row r="17" spans="1:14" ht="24" customHeight="1">
      <c r="A17" s="36">
        <v>7</v>
      </c>
      <c r="B17" s="34"/>
      <c r="C17" s="5"/>
      <c r="D17" s="148"/>
      <c r="E17" s="5"/>
      <c r="F17" s="6">
        <f t="shared" ca="1" si="1"/>
        <v>122</v>
      </c>
      <c r="G17" s="46" t="s">
        <v>167</v>
      </c>
      <c r="H17" s="5"/>
      <c r="I17" s="34"/>
      <c r="J17" s="5"/>
      <c r="K17" s="5"/>
      <c r="L17" s="5"/>
      <c r="M17" s="117" t="s">
        <v>174</v>
      </c>
    </row>
    <row r="18" spans="1:14" s="31" customFormat="1" ht="24" customHeight="1">
      <c r="A18" s="36">
        <v>8</v>
      </c>
      <c r="B18" s="34"/>
      <c r="C18" s="5"/>
      <c r="D18" s="148"/>
      <c r="E18" s="5"/>
      <c r="F18" s="6">
        <f t="shared" ca="1" si="1"/>
        <v>122</v>
      </c>
      <c r="G18" s="46" t="s">
        <v>167</v>
      </c>
      <c r="H18" s="5"/>
      <c r="I18" s="34"/>
      <c r="J18" s="5"/>
      <c r="K18" s="5"/>
      <c r="L18" s="5"/>
      <c r="M18" s="119" t="s">
        <v>173</v>
      </c>
      <c r="N18" s="1"/>
    </row>
    <row r="19" spans="1:14" s="31" customFormat="1" ht="24" customHeight="1">
      <c r="A19" s="36"/>
      <c r="B19" s="228" t="s">
        <v>204</v>
      </c>
      <c r="C19" s="229"/>
      <c r="D19" s="229"/>
      <c r="E19" s="229"/>
      <c r="F19" s="229"/>
      <c r="G19" s="229"/>
      <c r="H19" s="229"/>
      <c r="I19" s="229"/>
      <c r="J19" s="229"/>
      <c r="K19" s="229"/>
      <c r="L19" s="230"/>
      <c r="M19" s="119" t="s">
        <v>172</v>
      </c>
      <c r="N19" s="1"/>
    </row>
    <row r="20" spans="1:14" s="31" customFormat="1" ht="24" customHeight="1">
      <c r="A20" s="234" t="s">
        <v>194</v>
      </c>
      <c r="B20" s="235"/>
      <c r="C20" s="235"/>
      <c r="D20" s="235"/>
      <c r="E20" s="235"/>
      <c r="F20" s="235"/>
      <c r="G20" s="235"/>
      <c r="H20" s="235"/>
      <c r="I20" s="235"/>
      <c r="J20" s="235"/>
      <c r="K20" s="235"/>
      <c r="L20" s="235"/>
      <c r="M20" s="119" t="s">
        <v>126</v>
      </c>
      <c r="N20" s="1"/>
    </row>
    <row r="21" spans="1:14" s="31" customFormat="1" ht="24" customHeight="1">
      <c r="A21" s="231"/>
      <c r="B21" s="231"/>
      <c r="C21" s="231"/>
      <c r="D21" s="231"/>
      <c r="E21" s="231"/>
      <c r="F21" s="231"/>
      <c r="G21" s="231"/>
      <c r="H21" s="231"/>
      <c r="I21" s="231"/>
      <c r="J21" s="231"/>
      <c r="K21" s="1"/>
      <c r="L21" s="1"/>
      <c r="M21" s="57"/>
      <c r="N21" s="1"/>
    </row>
    <row r="22" spans="1:14" s="31" customFormat="1" ht="24" customHeight="1">
      <c r="A22" s="184" t="s">
        <v>170</v>
      </c>
      <c r="B22" s="185"/>
      <c r="C22" s="185"/>
      <c r="D22" s="185"/>
      <c r="E22" s="185"/>
      <c r="F22" s="185"/>
      <c r="G22" s="185"/>
      <c r="H22" s="185"/>
      <c r="I22" s="185"/>
      <c r="J22" s="185"/>
      <c r="K22" s="185"/>
      <c r="L22" s="185"/>
      <c r="M22" s="57"/>
      <c r="N22" s="1"/>
    </row>
    <row r="23" spans="1:14" s="31" customFormat="1" ht="24" customHeight="1" thickBot="1">
      <c r="A23" s="186"/>
      <c r="B23" s="187"/>
      <c r="C23" s="187"/>
      <c r="D23" s="187"/>
      <c r="E23" s="187"/>
      <c r="F23" s="187"/>
      <c r="G23" s="187"/>
      <c r="H23" s="187"/>
      <c r="I23" s="187"/>
      <c r="J23" s="187"/>
      <c r="K23" s="187"/>
      <c r="L23" s="187"/>
      <c r="M23" s="60"/>
      <c r="N23" s="1"/>
    </row>
    <row r="24" spans="1:14" ht="24" customHeight="1" thickBot="1">
      <c r="A24" s="200" t="s">
        <v>163</v>
      </c>
      <c r="B24" s="201"/>
      <c r="C24" s="201"/>
      <c r="D24" s="201"/>
      <c r="E24" s="201"/>
      <c r="F24" s="201"/>
      <c r="G24" s="202" t="s">
        <v>164</v>
      </c>
      <c r="H24" s="203"/>
      <c r="I24" s="203"/>
      <c r="J24" s="204"/>
      <c r="K24" s="51"/>
      <c r="L24" s="52"/>
      <c r="M24" s="117"/>
    </row>
    <row r="25" spans="1:14" ht="24" customHeight="1">
      <c r="A25" s="205"/>
      <c r="B25" s="206"/>
      <c r="C25" s="206"/>
      <c r="D25" s="206"/>
      <c r="E25" s="206"/>
      <c r="F25" s="207"/>
      <c r="G25" s="214"/>
      <c r="H25" s="215"/>
      <c r="I25" s="215"/>
      <c r="J25" s="216"/>
      <c r="K25" s="51"/>
      <c r="L25" s="52"/>
      <c r="M25" s="119"/>
    </row>
    <row r="26" spans="1:14" ht="24" customHeight="1">
      <c r="A26" s="208"/>
      <c r="B26" s="209"/>
      <c r="C26" s="209"/>
      <c r="D26" s="209"/>
      <c r="E26" s="209"/>
      <c r="F26" s="210"/>
      <c r="G26" s="217"/>
      <c r="H26" s="218"/>
      <c r="I26" s="218"/>
      <c r="J26" s="219"/>
      <c r="M26" s="119"/>
    </row>
    <row r="27" spans="1:14" ht="24" customHeight="1">
      <c r="A27" s="208"/>
      <c r="B27" s="209"/>
      <c r="C27" s="209"/>
      <c r="D27" s="209"/>
      <c r="E27" s="209"/>
      <c r="F27" s="210"/>
      <c r="G27" s="217"/>
      <c r="H27" s="218"/>
      <c r="I27" s="218"/>
      <c r="J27" s="219"/>
      <c r="M27" s="1"/>
    </row>
    <row r="28" spans="1:14" ht="24" customHeight="1">
      <c r="A28" s="208"/>
      <c r="B28" s="209"/>
      <c r="C28" s="209"/>
      <c r="D28" s="209"/>
      <c r="E28" s="209"/>
      <c r="F28" s="210"/>
      <c r="G28" s="217"/>
      <c r="H28" s="218"/>
      <c r="I28" s="218"/>
      <c r="J28" s="219"/>
      <c r="M28" s="59"/>
    </row>
    <row r="29" spans="1:14" ht="24" customHeight="1">
      <c r="A29" s="208"/>
      <c r="B29" s="209"/>
      <c r="C29" s="209"/>
      <c r="D29" s="209"/>
      <c r="E29" s="209"/>
      <c r="F29" s="210"/>
      <c r="G29" s="217"/>
      <c r="H29" s="218"/>
      <c r="I29" s="218"/>
      <c r="J29" s="219"/>
      <c r="M29" s="58" t="s">
        <v>72</v>
      </c>
    </row>
    <row r="30" spans="1:14" ht="24" customHeight="1">
      <c r="A30" s="208"/>
      <c r="B30" s="209"/>
      <c r="C30" s="209"/>
      <c r="D30" s="209"/>
      <c r="E30" s="209"/>
      <c r="F30" s="210"/>
      <c r="G30" s="217"/>
      <c r="H30" s="218"/>
      <c r="I30" s="218"/>
      <c r="J30" s="219"/>
      <c r="M30" s="57" t="s">
        <v>73</v>
      </c>
    </row>
    <row r="31" spans="1:14" ht="24" customHeight="1" thickBot="1">
      <c r="A31" s="211"/>
      <c r="B31" s="212"/>
      <c r="C31" s="212"/>
      <c r="D31" s="212"/>
      <c r="E31" s="212"/>
      <c r="F31" s="213"/>
      <c r="G31" s="220"/>
      <c r="H31" s="221"/>
      <c r="I31" s="221"/>
      <c r="J31" s="222"/>
      <c r="M31" s="113" t="s">
        <v>122</v>
      </c>
    </row>
    <row r="32" spans="1:14" ht="24" customHeight="1" thickBot="1">
      <c r="A32" s="200" t="s">
        <v>165</v>
      </c>
      <c r="B32" s="201"/>
      <c r="C32" s="201"/>
      <c r="D32" s="201"/>
      <c r="E32" s="201"/>
      <c r="F32" s="201"/>
      <c r="G32" s="202" t="s">
        <v>166</v>
      </c>
      <c r="H32" s="203"/>
      <c r="I32" s="203"/>
      <c r="J32" s="204"/>
      <c r="M32" s="113" t="s">
        <v>88</v>
      </c>
    </row>
    <row r="33" spans="1:14" ht="24" customHeight="1">
      <c r="A33" s="144"/>
      <c r="B33" s="145"/>
      <c r="C33" s="145"/>
      <c r="D33" s="145"/>
      <c r="E33" s="145"/>
      <c r="F33" s="145"/>
      <c r="G33" s="139"/>
      <c r="H33" s="138"/>
      <c r="I33" s="138"/>
      <c r="J33" s="140"/>
      <c r="M33" s="1"/>
    </row>
    <row r="34" spans="1:14" ht="24" customHeight="1">
      <c r="A34" s="144"/>
      <c r="B34" s="145"/>
      <c r="C34" s="145"/>
      <c r="D34" s="145"/>
      <c r="E34" s="145"/>
      <c r="F34" s="145"/>
      <c r="G34" s="139"/>
      <c r="H34" s="138"/>
      <c r="I34" s="138"/>
      <c r="J34" s="140"/>
      <c r="M34" s="1"/>
    </row>
    <row r="35" spans="1:14" ht="24" customHeight="1">
      <c r="A35" s="144"/>
      <c r="B35" s="145"/>
      <c r="C35" s="145"/>
      <c r="D35" s="145"/>
      <c r="E35" s="145"/>
      <c r="F35" s="145"/>
      <c r="G35" s="139"/>
      <c r="H35" s="138"/>
      <c r="I35" s="138"/>
      <c r="J35" s="140"/>
      <c r="M35" s="1"/>
    </row>
    <row r="36" spans="1:14" ht="24" customHeight="1">
      <c r="A36" s="144"/>
      <c r="B36" s="145"/>
      <c r="C36" s="145"/>
      <c r="D36" s="145"/>
      <c r="E36" s="145"/>
      <c r="F36" s="145"/>
      <c r="G36" s="139"/>
      <c r="H36" s="138"/>
      <c r="I36" s="138"/>
      <c r="J36" s="140"/>
      <c r="M36" s="1"/>
    </row>
    <row r="37" spans="1:14" ht="24" customHeight="1">
      <c r="A37" s="144"/>
      <c r="B37" s="145"/>
      <c r="C37" s="145"/>
      <c r="D37" s="145"/>
      <c r="E37" s="145"/>
      <c r="F37" s="145"/>
      <c r="G37" s="139"/>
      <c r="H37" s="138"/>
      <c r="I37" s="138"/>
      <c r="J37" s="140"/>
      <c r="M37" s="1"/>
    </row>
    <row r="38" spans="1:14" ht="24" customHeight="1">
      <c r="A38" s="144"/>
      <c r="B38" s="145"/>
      <c r="C38" s="145"/>
      <c r="D38" s="145"/>
      <c r="E38" s="145"/>
      <c r="F38" s="145"/>
      <c r="G38" s="139"/>
      <c r="H38" s="138"/>
      <c r="I38" s="138"/>
      <c r="J38" s="140"/>
      <c r="M38" s="1"/>
    </row>
    <row r="39" spans="1:14" ht="24" customHeight="1" thickBot="1">
      <c r="A39" s="146"/>
      <c r="B39" s="147"/>
      <c r="C39" s="147"/>
      <c r="D39" s="147"/>
      <c r="E39" s="147"/>
      <c r="F39" s="147"/>
      <c r="G39" s="141"/>
      <c r="H39" s="142"/>
      <c r="I39" s="142"/>
      <c r="J39" s="143"/>
      <c r="M39" s="1"/>
      <c r="N39" s="1" t="s">
        <v>74</v>
      </c>
    </row>
    <row r="40" spans="1:14" ht="24" customHeight="1">
      <c r="A40" s="152"/>
      <c r="B40" s="153"/>
      <c r="C40" s="154"/>
      <c r="D40" s="154"/>
      <c r="E40" s="154"/>
      <c r="F40" s="154"/>
      <c r="G40" s="154"/>
      <c r="H40" s="154"/>
      <c r="I40" s="154"/>
      <c r="J40" s="154"/>
      <c r="M40" s="60"/>
      <c r="N40" s="1" t="s">
        <v>84</v>
      </c>
    </row>
    <row r="41" spans="1:14" ht="24" customHeight="1">
      <c r="A41" s="135"/>
      <c r="B41" s="161"/>
      <c r="C41" s="137"/>
      <c r="D41" s="137"/>
      <c r="E41" s="137"/>
      <c r="F41" s="137"/>
      <c r="G41" s="137"/>
      <c r="H41" s="137"/>
      <c r="I41" s="137"/>
      <c r="J41" s="137"/>
      <c r="M41" s="61"/>
      <c r="N41" s="1" t="s">
        <v>75</v>
      </c>
    </row>
    <row r="42" spans="1:14" ht="24" customHeight="1">
      <c r="A42" s="135"/>
      <c r="B42" s="161"/>
      <c r="C42" s="137"/>
      <c r="D42" s="137"/>
      <c r="E42" s="137"/>
      <c r="F42" s="137"/>
      <c r="G42" s="137"/>
      <c r="H42" s="137"/>
      <c r="I42" s="137"/>
      <c r="J42" s="137"/>
      <c r="M42" s="1"/>
      <c r="N42" s="1" t="s">
        <v>85</v>
      </c>
    </row>
    <row r="43" spans="1:14" ht="24" customHeight="1">
      <c r="M43" s="1"/>
      <c r="N43" s="1" t="s">
        <v>86</v>
      </c>
    </row>
    <row r="44" spans="1:14" ht="24" customHeight="1">
      <c r="M44" s="1"/>
    </row>
    <row r="45" spans="1:14" ht="24" customHeight="1">
      <c r="M45" s="1"/>
    </row>
    <row r="46" spans="1:14" ht="24" customHeight="1">
      <c r="M46" s="1"/>
    </row>
    <row r="47" spans="1:14" ht="24" customHeight="1">
      <c r="M47" s="1"/>
    </row>
    <row r="48" spans="1:14" ht="24" customHeight="1">
      <c r="M48" s="1"/>
    </row>
    <row r="49" s="1" customFormat="1" ht="24" customHeight="1"/>
  </sheetData>
  <mergeCells count="18">
    <mergeCell ref="A23:L23"/>
    <mergeCell ref="A1:L1"/>
    <mergeCell ref="B3:C3"/>
    <mergeCell ref="B5:D5"/>
    <mergeCell ref="F5:F6"/>
    <mergeCell ref="B6:D6"/>
    <mergeCell ref="B7:D7"/>
    <mergeCell ref="H8:K8"/>
    <mergeCell ref="B19:L19"/>
    <mergeCell ref="A20:L20"/>
    <mergeCell ref="A21:J21"/>
    <mergeCell ref="A22:L22"/>
    <mergeCell ref="A24:F24"/>
    <mergeCell ref="G24:J24"/>
    <mergeCell ref="A25:F31"/>
    <mergeCell ref="G25:J31"/>
    <mergeCell ref="A32:F32"/>
    <mergeCell ref="G32:J32"/>
  </mergeCells>
  <phoneticPr fontId="2"/>
  <dataValidations count="1">
    <dataValidation type="list" allowBlank="1" showInputMessage="1" showErrorMessage="1" sqref="L10:L18" xr:uid="{82C0F45A-B643-4975-A129-70C6EEF547B1}">
      <formula1>$N$39:$N$43</formula1>
    </dataValidation>
  </dataValidations>
  <printOptions horizontalCentered="1"/>
  <pageMargins left="0.25" right="0.25" top="0.75"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D21"/>
  <sheetViews>
    <sheetView topLeftCell="A10" workbookViewId="0">
      <selection activeCell="A17" sqref="A17"/>
    </sheetView>
  </sheetViews>
  <sheetFormatPr defaultColWidth="9" defaultRowHeight="30" customHeight="1"/>
  <cols>
    <col min="1" max="1" width="11.25" style="37" bestFit="1" customWidth="1"/>
    <col min="2" max="2" width="44.5" style="37" customWidth="1"/>
    <col min="3" max="16384" width="9" style="37"/>
  </cols>
  <sheetData>
    <row r="1" spans="1:4" ht="30" customHeight="1">
      <c r="A1" s="173" t="s">
        <v>29</v>
      </c>
      <c r="B1" s="173"/>
    </row>
    <row r="2" spans="1:4" ht="30" customHeight="1">
      <c r="A2" s="174" t="s">
        <v>30</v>
      </c>
      <c r="B2" s="174"/>
    </row>
    <row r="3" spans="1:4" ht="30" customHeight="1">
      <c r="A3" s="62" t="s">
        <v>24</v>
      </c>
      <c r="B3" s="80" t="s">
        <v>87</v>
      </c>
    </row>
    <row r="4" spans="1:4" ht="30" customHeight="1">
      <c r="A4" s="71" t="s">
        <v>23</v>
      </c>
      <c r="B4" s="38" t="s">
        <v>78</v>
      </c>
    </row>
    <row r="5" spans="1:4" ht="30" customHeight="1">
      <c r="A5" s="71" t="s">
        <v>8</v>
      </c>
      <c r="B5" s="38" t="s">
        <v>82</v>
      </c>
    </row>
    <row r="6" spans="1:4" ht="30" customHeight="1">
      <c r="A6" s="71" t="s">
        <v>6</v>
      </c>
      <c r="B6" s="39" t="s">
        <v>83</v>
      </c>
    </row>
    <row r="7" spans="1:4" ht="30" customHeight="1">
      <c r="A7" s="172" t="s">
        <v>21</v>
      </c>
      <c r="B7" s="39" t="s">
        <v>79</v>
      </c>
      <c r="C7" s="40"/>
      <c r="D7" s="40"/>
    </row>
    <row r="8" spans="1:4" ht="30" customHeight="1">
      <c r="A8" s="172"/>
      <c r="B8" s="41" t="s">
        <v>80</v>
      </c>
      <c r="C8" s="40"/>
      <c r="D8" s="40"/>
    </row>
    <row r="9" spans="1:4" ht="30" customHeight="1">
      <c r="A9" s="71" t="s">
        <v>22</v>
      </c>
      <c r="B9" s="41" t="s">
        <v>81</v>
      </c>
      <c r="C9" s="40"/>
      <c r="D9" s="40"/>
    </row>
    <row r="12" spans="1:4" ht="30" customHeight="1">
      <c r="A12" s="175" t="s">
        <v>127</v>
      </c>
      <c r="B12" s="175"/>
      <c r="C12" s="175"/>
      <c r="D12" s="175"/>
    </row>
    <row r="13" spans="1:4" ht="30" customHeight="1">
      <c r="A13" s="37" t="s">
        <v>104</v>
      </c>
    </row>
    <row r="14" spans="1:4" ht="30" customHeight="1">
      <c r="A14" s="37" t="s">
        <v>205</v>
      </c>
    </row>
    <row r="15" spans="1:4" ht="30" customHeight="1">
      <c r="A15" s="37" t="s">
        <v>105</v>
      </c>
    </row>
    <row r="16" spans="1:4" ht="30" customHeight="1">
      <c r="A16" s="37" t="s">
        <v>206</v>
      </c>
    </row>
    <row r="17" spans="1:1" ht="30" customHeight="1">
      <c r="A17" s="37" t="s">
        <v>106</v>
      </c>
    </row>
    <row r="18" spans="1:1" ht="30" customHeight="1">
      <c r="A18" s="37" t="s">
        <v>107</v>
      </c>
    </row>
    <row r="19" spans="1:1" ht="30" customHeight="1">
      <c r="A19" s="37" t="s">
        <v>108</v>
      </c>
    </row>
    <row r="20" spans="1:1" ht="30" customHeight="1">
      <c r="A20" s="37" t="s">
        <v>109</v>
      </c>
    </row>
    <row r="21" spans="1:1" ht="30" customHeight="1">
      <c r="A21" s="37" t="s">
        <v>195</v>
      </c>
    </row>
  </sheetData>
  <mergeCells count="4">
    <mergeCell ref="A7:A8"/>
    <mergeCell ref="A1:B1"/>
    <mergeCell ref="A2:B2"/>
    <mergeCell ref="A12:D12"/>
  </mergeCells>
  <phoneticPr fontId="2"/>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499984740745262"/>
    <pageSetUpPr fitToPage="1"/>
  </sheetPr>
  <dimension ref="A1:U53"/>
  <sheetViews>
    <sheetView view="pageBreakPreview" topLeftCell="A13" zoomScaleNormal="100" zoomScaleSheetLayoutView="100" workbookViewId="0">
      <selection activeCell="A23" sqref="A23:L23"/>
    </sheetView>
  </sheetViews>
  <sheetFormatPr defaultColWidth="8.75" defaultRowHeight="24" customHeight="1"/>
  <cols>
    <col min="1" max="1" width="5.875" style="1" bestFit="1" customWidth="1"/>
    <col min="2" max="2" width="9.375" style="1" customWidth="1"/>
    <col min="3" max="3" width="8.875" style="1" bestFit="1" customWidth="1"/>
    <col min="4" max="4" width="16.625" style="1" bestFit="1" customWidth="1"/>
    <col min="5" max="5" width="5.125" style="1" customWidth="1"/>
    <col min="6" max="6" width="4.75" style="1" bestFit="1" customWidth="1"/>
    <col min="7" max="7" width="8.75" style="1" bestFit="1"/>
    <col min="8" max="8" width="33.625" style="1" customWidth="1"/>
    <col min="9" max="9" width="8.875" style="1" bestFit="1" customWidth="1"/>
    <col min="10" max="10" width="4.375" style="1" bestFit="1" customWidth="1"/>
    <col min="11" max="11" width="11.75" style="1" customWidth="1"/>
    <col min="12" max="12" width="7.375" style="1" bestFit="1" customWidth="1"/>
    <col min="13" max="13" width="10.75" style="31" bestFit="1" customWidth="1"/>
    <col min="14" max="14" width="12" style="1" bestFit="1" customWidth="1"/>
    <col min="15" max="16384" width="8.75" style="1"/>
  </cols>
  <sheetData>
    <row r="1" spans="1:21" ht="24" customHeight="1">
      <c r="A1" s="223" t="s">
        <v>171</v>
      </c>
      <c r="B1" s="223"/>
      <c r="C1" s="223"/>
      <c r="D1" s="223"/>
      <c r="E1" s="223"/>
      <c r="F1" s="223"/>
      <c r="G1" s="223"/>
      <c r="H1" s="223"/>
      <c r="I1" s="223"/>
      <c r="J1" s="223"/>
      <c r="K1" s="223"/>
      <c r="L1" s="223"/>
      <c r="M1" s="7">
        <f ca="1">TODAY()</f>
        <v>44695</v>
      </c>
    </row>
    <row r="2" spans="1:21" ht="24" customHeight="1">
      <c r="E2" s="183" t="s">
        <v>89</v>
      </c>
      <c r="F2" s="183"/>
      <c r="G2" s="183"/>
      <c r="H2" s="183"/>
      <c r="L2" s="31"/>
      <c r="M2" s="1"/>
    </row>
    <row r="3" spans="1:21" ht="24" customHeight="1">
      <c r="A3" s="62" t="s">
        <v>24</v>
      </c>
      <c r="B3" s="224"/>
      <c r="C3" s="225"/>
      <c r="D3" s="88"/>
      <c r="E3" s="183"/>
      <c r="F3" s="183"/>
      <c r="G3" s="183"/>
      <c r="H3" s="183"/>
      <c r="L3" s="31"/>
    </row>
    <row r="4" spans="1:21" ht="24" customHeight="1">
      <c r="L4" s="31"/>
    </row>
    <row r="5" spans="1:21" ht="24" customHeight="1">
      <c r="A5" s="62" t="s">
        <v>23</v>
      </c>
      <c r="B5" s="180" t="str">
        <f>【基本情報】!B4</f>
        <v>くまもん空手道連盟</v>
      </c>
      <c r="C5" s="181"/>
      <c r="D5" s="182"/>
      <c r="F5" s="226" t="s">
        <v>21</v>
      </c>
      <c r="G5" s="84" t="str">
        <f>【基本情報】!B7</f>
        <v>〒８00-0000</v>
      </c>
      <c r="H5" s="85"/>
      <c r="I5" s="44"/>
      <c r="J5" s="44"/>
      <c r="K5" s="25"/>
      <c r="L5" s="56"/>
      <c r="M5" s="56" t="s">
        <v>70</v>
      </c>
    </row>
    <row r="6" spans="1:21" ht="24" customHeight="1">
      <c r="A6" s="62" t="s">
        <v>8</v>
      </c>
      <c r="B6" s="180" t="str">
        <f>【基本情報】!B5</f>
        <v>くまもん道場</v>
      </c>
      <c r="C6" s="181"/>
      <c r="D6" s="182"/>
      <c r="F6" s="227"/>
      <c r="G6" s="86" t="str">
        <f>【基本情報】!B8</f>
        <v>くま市熊区小熊町５７０５－２</v>
      </c>
      <c r="H6" s="87"/>
      <c r="I6" s="45"/>
      <c r="J6" s="45"/>
      <c r="K6" s="42"/>
      <c r="L6" s="57"/>
      <c r="M6" s="57" t="s">
        <v>64</v>
      </c>
    </row>
    <row r="7" spans="1:21" ht="24" customHeight="1">
      <c r="A7" s="62" t="s">
        <v>6</v>
      </c>
      <c r="B7" s="180" t="str">
        <f>【基本情報】!B6</f>
        <v>くまもん</v>
      </c>
      <c r="C7" s="181"/>
      <c r="D7" s="182"/>
      <c r="F7" s="82" t="s">
        <v>22</v>
      </c>
      <c r="G7" s="84" t="str">
        <f>【基本情報】!B9</f>
        <v>090-3333-3333</v>
      </c>
      <c r="H7" s="85"/>
      <c r="I7" s="44"/>
      <c r="J7" s="44"/>
      <c r="K7" s="25"/>
      <c r="L7" s="58"/>
      <c r="M7" s="58" t="s">
        <v>67</v>
      </c>
    </row>
    <row r="8" spans="1:21" ht="24" customHeight="1">
      <c r="L8" s="25"/>
      <c r="M8" s="58" t="s">
        <v>65</v>
      </c>
      <c r="N8" s="31"/>
    </row>
    <row r="9" spans="1:21" ht="24" customHeight="1">
      <c r="A9" s="62" t="s">
        <v>0</v>
      </c>
      <c r="B9" s="63" t="s">
        <v>26</v>
      </c>
      <c r="C9" s="62" t="s" ph="1">
        <v>7</v>
      </c>
      <c r="D9" s="62" t="s">
        <v>2</v>
      </c>
      <c r="E9" s="62" t="s">
        <v>1</v>
      </c>
      <c r="F9" s="62" t="s">
        <v>3</v>
      </c>
      <c r="G9" s="62" t="s">
        <v>19</v>
      </c>
      <c r="H9" s="62" t="s">
        <v>4</v>
      </c>
      <c r="I9" s="63" t="s">
        <v>175</v>
      </c>
      <c r="J9" s="62" t="s">
        <v>156</v>
      </c>
      <c r="K9" s="62" t="s">
        <v>158</v>
      </c>
      <c r="L9" s="63" t="s">
        <v>33</v>
      </c>
      <c r="M9" s="58" t="s">
        <v>66</v>
      </c>
      <c r="N9" s="31"/>
    </row>
    <row r="10" spans="1:21" ht="24" customHeight="1">
      <c r="A10" s="89"/>
      <c r="B10" s="194" t="s">
        <v>161</v>
      </c>
      <c r="C10" s="195"/>
      <c r="D10" s="195"/>
      <c r="E10" s="195"/>
      <c r="F10" s="195"/>
      <c r="G10" s="195"/>
      <c r="H10" s="195"/>
      <c r="I10" s="195"/>
      <c r="J10" s="195"/>
      <c r="K10" s="195"/>
      <c r="L10" s="196"/>
      <c r="M10" s="57" t="s">
        <v>68</v>
      </c>
      <c r="N10" s="26"/>
    </row>
    <row r="11" spans="1:21" ht="24" customHeight="1">
      <c r="A11" s="89">
        <v>1</v>
      </c>
      <c r="B11" s="91" t="s">
        <v>20</v>
      </c>
      <c r="C11" s="92" t="s" ph="1">
        <v>27</v>
      </c>
      <c r="D11" s="93">
        <v>40354</v>
      </c>
      <c r="E11" s="92" t="s">
        <v>5</v>
      </c>
      <c r="F11" s="96">
        <f ca="1">DATEDIF(D11,$M$1,"Y")</f>
        <v>11</v>
      </c>
      <c r="G11" s="97" t="str">
        <f ca="1">CHOOSE(DATEDIF(D11,DATE(YEAR(TODAY())-(MONTH(TODAY())&lt;=3)*1,4,1),"Y")-2,"年少","年中","年長","小1","小2","小3","小4","小5","小6","中1","中2","中3","高1","高2","高3","大1","大2","大3","大4")</f>
        <v>小6</v>
      </c>
      <c r="H11" s="94" t="s">
        <v>35</v>
      </c>
      <c r="I11" s="92">
        <v>10004</v>
      </c>
      <c r="J11" s="92" t="s">
        <v>159</v>
      </c>
      <c r="K11" s="92"/>
      <c r="L11" s="95" t="s">
        <v>84</v>
      </c>
      <c r="M11" s="57" t="s">
        <v>69</v>
      </c>
    </row>
    <row r="12" spans="1:21" ht="24" customHeight="1">
      <c r="A12" s="89"/>
      <c r="B12" s="188" t="s">
        <v>198</v>
      </c>
      <c r="C12" s="189"/>
      <c r="D12" s="189"/>
      <c r="E12" s="189"/>
      <c r="F12" s="189"/>
      <c r="G12" s="189"/>
      <c r="H12" s="189"/>
      <c r="I12" s="189"/>
      <c r="J12" s="189"/>
      <c r="K12" s="189"/>
      <c r="L12" s="190"/>
    </row>
    <row r="13" spans="1:21" ht="24" customHeight="1">
      <c r="A13" s="89"/>
      <c r="B13" s="188" t="s">
        <v>199</v>
      </c>
      <c r="C13" s="189"/>
      <c r="D13" s="189"/>
      <c r="E13" s="189"/>
      <c r="F13" s="189"/>
      <c r="G13" s="189"/>
      <c r="H13" s="189"/>
      <c r="I13" s="189"/>
      <c r="J13" s="189"/>
      <c r="K13" s="189"/>
      <c r="L13" s="190"/>
      <c r="M13" s="57"/>
    </row>
    <row r="14" spans="1:21" ht="24" customHeight="1">
      <c r="A14" s="89"/>
      <c r="B14" s="149" t="s">
        <v>196</v>
      </c>
      <c r="C14" s="150"/>
      <c r="D14" s="150"/>
      <c r="E14" s="150"/>
      <c r="F14" s="150"/>
      <c r="G14" s="150"/>
      <c r="H14" s="150"/>
      <c r="I14" s="150"/>
      <c r="J14" s="150"/>
      <c r="K14" s="150"/>
      <c r="L14" s="151"/>
      <c r="M14" s="105"/>
    </row>
    <row r="15" spans="1:21" ht="24" customHeight="1">
      <c r="A15" s="89"/>
      <c r="B15" s="194" t="s">
        <v>162</v>
      </c>
      <c r="C15" s="195"/>
      <c r="D15" s="195"/>
      <c r="E15" s="195"/>
      <c r="F15" s="195"/>
      <c r="G15" s="195"/>
      <c r="H15" s="195"/>
      <c r="I15" s="195"/>
      <c r="J15" s="195"/>
      <c r="K15" s="195"/>
      <c r="L15" s="196"/>
    </row>
    <row r="16" spans="1:21" ht="24" customHeight="1">
      <c r="A16" s="36">
        <v>2</v>
      </c>
      <c r="B16" s="98" t="s">
        <v>20</v>
      </c>
      <c r="C16" s="99" t="s" ph="1">
        <v>27</v>
      </c>
      <c r="D16" s="100">
        <v>40354</v>
      </c>
      <c r="E16" s="99" t="s">
        <v>5</v>
      </c>
      <c r="F16" s="101">
        <f ca="1">DATEDIF(D16,$M$1,"Y")</f>
        <v>11</v>
      </c>
      <c r="G16" s="102" t="str">
        <f ca="1">CHOOSE(DATEDIF(D16,DATE(YEAR(TODAY())-(MONTH(TODAY())&lt;=3)*1,4,1),"Y")-2,"年少","年中","年長","小1","小2","小3","小4","小5","小6","中1","中2","中3","高1","高2","高3","大1","大2","大3","大4")</f>
        <v>小6</v>
      </c>
      <c r="H16" s="103" t="s">
        <v>35</v>
      </c>
      <c r="I16" s="99">
        <v>10004</v>
      </c>
      <c r="J16" s="99" t="s">
        <v>160</v>
      </c>
      <c r="K16" s="99"/>
      <c r="L16" s="104" t="s">
        <v>84</v>
      </c>
      <c r="M16" s="117" t="s">
        <v>124</v>
      </c>
      <c r="N16" s="118"/>
      <c r="O16" s="118"/>
      <c r="P16" s="118"/>
      <c r="Q16" s="118"/>
      <c r="R16" s="118"/>
      <c r="S16" s="118"/>
      <c r="T16" s="118"/>
      <c r="U16" s="118"/>
    </row>
    <row r="17" spans="1:21" ht="24" customHeight="1">
      <c r="A17" s="36"/>
      <c r="B17" s="188" t="s">
        <v>200</v>
      </c>
      <c r="C17" s="189"/>
      <c r="D17" s="189"/>
      <c r="E17" s="189"/>
      <c r="F17" s="189"/>
      <c r="G17" s="189"/>
      <c r="H17" s="189"/>
      <c r="I17" s="189"/>
      <c r="J17" s="189"/>
      <c r="K17" s="189"/>
      <c r="L17" s="190"/>
      <c r="M17" s="119" t="s">
        <v>125</v>
      </c>
      <c r="N17" s="118"/>
      <c r="O17" s="118"/>
      <c r="P17" s="118"/>
      <c r="Q17" s="118"/>
      <c r="R17" s="118"/>
      <c r="S17" s="118"/>
      <c r="T17" s="118"/>
      <c r="U17" s="118"/>
    </row>
    <row r="18" spans="1:21" s="31" customFormat="1" ht="24" customHeight="1">
      <c r="A18" s="36"/>
      <c r="B18" s="188" t="s">
        <v>183</v>
      </c>
      <c r="C18" s="189"/>
      <c r="D18" s="189"/>
      <c r="E18" s="189"/>
      <c r="F18" s="189"/>
      <c r="G18" s="189"/>
      <c r="H18" s="189"/>
      <c r="I18" s="189"/>
      <c r="J18" s="189"/>
      <c r="K18" s="189"/>
      <c r="L18" s="190"/>
      <c r="M18" s="119" t="s">
        <v>126</v>
      </c>
      <c r="N18" s="118"/>
      <c r="O18" s="120"/>
      <c r="P18" s="120"/>
      <c r="Q18" s="120"/>
      <c r="R18" s="120"/>
      <c r="S18" s="120"/>
      <c r="T18" s="120"/>
      <c r="U18" s="120"/>
    </row>
    <row r="19" spans="1:21" s="31" customFormat="1" ht="24" customHeight="1">
      <c r="A19" s="36"/>
      <c r="B19" s="191" t="s">
        <v>197</v>
      </c>
      <c r="C19" s="192"/>
      <c r="D19" s="192"/>
      <c r="E19" s="192"/>
      <c r="F19" s="192"/>
      <c r="G19" s="192"/>
      <c r="H19" s="192"/>
      <c r="I19" s="192"/>
      <c r="J19" s="192"/>
      <c r="K19" s="192"/>
      <c r="L19" s="193"/>
      <c r="N19" s="1"/>
    </row>
    <row r="20" spans="1:21" s="31" customFormat="1" ht="24" customHeight="1">
      <c r="A20" s="36"/>
      <c r="B20" s="197" t="s">
        <v>132</v>
      </c>
      <c r="C20" s="198"/>
      <c r="D20" s="198"/>
      <c r="E20" s="198"/>
      <c r="F20" s="198"/>
      <c r="G20" s="198"/>
      <c r="H20" s="198"/>
      <c r="I20" s="198"/>
      <c r="J20" s="198"/>
      <c r="K20" s="198"/>
      <c r="L20" s="199"/>
      <c r="N20" s="1"/>
    </row>
    <row r="21" spans="1:21" s="31" customFormat="1" ht="24" customHeight="1">
      <c r="A21" s="1"/>
      <c r="B21" s="1"/>
      <c r="C21" s="1" ph="1"/>
      <c r="D21" s="1"/>
      <c r="E21" s="1"/>
      <c r="F21" s="1"/>
      <c r="G21" s="1"/>
      <c r="H21" s="1"/>
      <c r="I21" s="1"/>
      <c r="J21" s="1"/>
      <c r="K21" s="1"/>
      <c r="M21" s="1"/>
      <c r="N21" s="1"/>
    </row>
    <row r="22" spans="1:21" s="31" customFormat="1" ht="24" customHeight="1">
      <c r="A22" s="184" t="s">
        <v>170</v>
      </c>
      <c r="B22" s="185"/>
      <c r="C22" s="185"/>
      <c r="D22" s="185"/>
      <c r="E22" s="185"/>
      <c r="F22" s="185"/>
      <c r="G22" s="185"/>
      <c r="H22" s="185"/>
      <c r="I22" s="185"/>
      <c r="J22" s="185"/>
      <c r="K22" s="185"/>
      <c r="L22" s="185"/>
      <c r="M22" s="61"/>
      <c r="N22" s="1"/>
    </row>
    <row r="23" spans="1:21" ht="24" customHeight="1" thickBot="1">
      <c r="A23" s="186"/>
      <c r="B23" s="187"/>
      <c r="C23" s="187"/>
      <c r="D23" s="187"/>
      <c r="E23" s="187"/>
      <c r="F23" s="187"/>
      <c r="G23" s="187"/>
      <c r="H23" s="187"/>
      <c r="I23" s="187"/>
      <c r="J23" s="187"/>
      <c r="K23" s="187"/>
      <c r="L23" s="187"/>
      <c r="M23" s="52"/>
    </row>
    <row r="24" spans="1:21" ht="24" customHeight="1" thickBot="1">
      <c r="A24" s="200" t="s">
        <v>163</v>
      </c>
      <c r="B24" s="201"/>
      <c r="C24" s="201"/>
      <c r="D24" s="201"/>
      <c r="E24" s="201"/>
      <c r="F24" s="201"/>
      <c r="G24" s="202" t="s">
        <v>164</v>
      </c>
      <c r="H24" s="203"/>
      <c r="I24" s="203"/>
      <c r="J24" s="204"/>
      <c r="K24" s="51"/>
      <c r="L24" s="52"/>
      <c r="M24" s="52"/>
    </row>
    <row r="25" spans="1:21" ht="24" customHeight="1">
      <c r="A25" s="205"/>
      <c r="B25" s="206"/>
      <c r="C25" s="206"/>
      <c r="D25" s="206"/>
      <c r="E25" s="206"/>
      <c r="F25" s="207"/>
      <c r="G25" s="214"/>
      <c r="H25" s="215"/>
      <c r="I25" s="215"/>
      <c r="J25" s="216"/>
      <c r="K25" s="51"/>
      <c r="L25" s="52"/>
      <c r="M25" s="1"/>
    </row>
    <row r="26" spans="1:21" ht="24" customHeight="1">
      <c r="A26" s="208"/>
      <c r="B26" s="209"/>
      <c r="C26" s="209"/>
      <c r="D26" s="209"/>
      <c r="E26" s="209"/>
      <c r="F26" s="210"/>
      <c r="G26" s="217"/>
      <c r="H26" s="218"/>
      <c r="I26" s="218"/>
      <c r="J26" s="219"/>
      <c r="M26" s="59" t="s">
        <v>71</v>
      </c>
    </row>
    <row r="27" spans="1:21" ht="24" customHeight="1">
      <c r="A27" s="208"/>
      <c r="B27" s="209"/>
      <c r="C27" s="209"/>
      <c r="D27" s="209"/>
      <c r="E27" s="209"/>
      <c r="F27" s="210"/>
      <c r="G27" s="217"/>
      <c r="H27" s="218"/>
      <c r="I27" s="218"/>
      <c r="J27" s="219"/>
      <c r="M27" s="58" t="s">
        <v>72</v>
      </c>
    </row>
    <row r="28" spans="1:21" ht="24" customHeight="1">
      <c r="A28" s="208"/>
      <c r="B28" s="209"/>
      <c r="C28" s="209"/>
      <c r="D28" s="209"/>
      <c r="E28" s="209"/>
      <c r="F28" s="210"/>
      <c r="G28" s="217"/>
      <c r="H28" s="218"/>
      <c r="I28" s="218"/>
      <c r="J28" s="219"/>
      <c r="M28" s="57" t="s">
        <v>73</v>
      </c>
    </row>
    <row r="29" spans="1:21" ht="24" customHeight="1">
      <c r="A29" s="208"/>
      <c r="B29" s="209"/>
      <c r="C29" s="209"/>
      <c r="D29" s="209"/>
      <c r="E29" s="209"/>
      <c r="F29" s="210"/>
      <c r="G29" s="217"/>
      <c r="H29" s="218"/>
      <c r="I29" s="218"/>
      <c r="J29" s="219"/>
      <c r="M29" s="1"/>
    </row>
    <row r="30" spans="1:21" ht="24" customHeight="1">
      <c r="A30" s="208"/>
      <c r="B30" s="209"/>
      <c r="C30" s="209"/>
      <c r="D30" s="209"/>
      <c r="E30" s="209"/>
      <c r="F30" s="210"/>
      <c r="G30" s="217"/>
      <c r="H30" s="218"/>
      <c r="I30" s="218"/>
      <c r="J30" s="219"/>
      <c r="M30" s="1"/>
    </row>
    <row r="31" spans="1:21" ht="24" customHeight="1" thickBot="1">
      <c r="A31" s="211"/>
      <c r="B31" s="212"/>
      <c r="C31" s="212"/>
      <c r="D31" s="212"/>
      <c r="E31" s="212"/>
      <c r="F31" s="213"/>
      <c r="G31" s="220"/>
      <c r="H31" s="221"/>
      <c r="I31" s="221"/>
      <c r="J31" s="222"/>
      <c r="M31" s="1"/>
    </row>
    <row r="32" spans="1:21" ht="24" customHeight="1" thickBot="1">
      <c r="A32" s="200" t="s">
        <v>165</v>
      </c>
      <c r="B32" s="201"/>
      <c r="C32" s="201"/>
      <c r="D32" s="201"/>
      <c r="E32" s="201"/>
      <c r="F32" s="201"/>
      <c r="G32" s="202" t="s">
        <v>166</v>
      </c>
      <c r="H32" s="203"/>
      <c r="I32" s="203"/>
      <c r="J32" s="204"/>
      <c r="M32" s="1"/>
    </row>
    <row r="33" spans="1:14" ht="24" customHeight="1">
      <c r="A33" s="144"/>
      <c r="B33" s="145"/>
      <c r="C33" s="145"/>
      <c r="D33" s="145"/>
      <c r="E33" s="145"/>
      <c r="F33" s="145"/>
      <c r="G33" s="139"/>
      <c r="H33" s="138"/>
      <c r="I33" s="138"/>
      <c r="J33" s="140"/>
      <c r="M33" s="1"/>
    </row>
    <row r="34" spans="1:14" ht="24" customHeight="1">
      <c r="A34" s="144"/>
      <c r="B34" s="145"/>
      <c r="C34" s="145"/>
      <c r="D34" s="145"/>
      <c r="E34" s="145"/>
      <c r="F34" s="145"/>
      <c r="G34" s="139"/>
      <c r="H34" s="138"/>
      <c r="I34" s="138"/>
      <c r="J34" s="140"/>
      <c r="M34" s="1"/>
    </row>
    <row r="35" spans="1:14" ht="24" customHeight="1">
      <c r="A35" s="144"/>
      <c r="B35" s="145"/>
      <c r="C35" s="145"/>
      <c r="D35" s="145"/>
      <c r="E35" s="145"/>
      <c r="F35" s="145"/>
      <c r="G35" s="139"/>
      <c r="H35" s="138"/>
      <c r="I35" s="138"/>
      <c r="J35" s="140"/>
      <c r="M35" s="1"/>
    </row>
    <row r="36" spans="1:14" ht="24" customHeight="1">
      <c r="A36" s="144"/>
      <c r="B36" s="145"/>
      <c r="C36" s="145"/>
      <c r="D36" s="145"/>
      <c r="E36" s="145"/>
      <c r="F36" s="145"/>
      <c r="G36" s="139"/>
      <c r="H36" s="138"/>
      <c r="I36" s="138"/>
      <c r="J36" s="140"/>
      <c r="M36" s="1"/>
    </row>
    <row r="37" spans="1:14" ht="24" customHeight="1">
      <c r="A37" s="144"/>
      <c r="B37" s="145"/>
      <c r="C37" s="145"/>
      <c r="D37" s="145"/>
      <c r="E37" s="145"/>
      <c r="F37" s="145"/>
      <c r="G37" s="139"/>
      <c r="H37" s="138"/>
      <c r="I37" s="138"/>
      <c r="J37" s="140"/>
      <c r="M37" s="1"/>
    </row>
    <row r="38" spans="1:14" ht="24" customHeight="1">
      <c r="A38" s="144"/>
      <c r="B38" s="145"/>
      <c r="C38" s="145"/>
      <c r="D38" s="145"/>
      <c r="E38" s="145"/>
      <c r="F38" s="145"/>
      <c r="G38" s="139"/>
      <c r="H38" s="138"/>
      <c r="I38" s="138"/>
      <c r="J38" s="140"/>
      <c r="M38" s="1"/>
    </row>
    <row r="39" spans="1:14" ht="24" customHeight="1" thickBot="1">
      <c r="A39" s="146"/>
      <c r="B39" s="147"/>
      <c r="C39" s="147"/>
      <c r="D39" s="147"/>
      <c r="E39" s="147"/>
      <c r="F39" s="147"/>
      <c r="G39" s="141"/>
      <c r="H39" s="142"/>
      <c r="I39" s="142"/>
      <c r="J39" s="143"/>
      <c r="M39" s="1"/>
    </row>
    <row r="40" spans="1:14" ht="24" customHeight="1">
      <c r="A40" s="152"/>
      <c r="B40" s="153"/>
      <c r="C40" s="154"/>
      <c r="D40" s="154"/>
      <c r="E40" s="154"/>
      <c r="F40" s="154"/>
      <c r="G40" s="154"/>
      <c r="H40" s="154"/>
      <c r="I40" s="154"/>
      <c r="J40" s="154"/>
      <c r="M40" s="1"/>
    </row>
    <row r="41" spans="1:14" ht="24" customHeight="1">
      <c r="A41" s="152"/>
      <c r="B41" s="153"/>
      <c r="C41" s="154"/>
      <c r="D41" s="154"/>
      <c r="E41" s="154"/>
      <c r="F41" s="154"/>
      <c r="G41" s="154"/>
      <c r="H41" s="154"/>
      <c r="I41" s="154"/>
      <c r="J41" s="154"/>
      <c r="M41" s="1"/>
    </row>
    <row r="42" spans="1:14" ht="24" customHeight="1">
      <c r="A42" s="152"/>
      <c r="B42" s="153"/>
      <c r="C42" s="154"/>
      <c r="D42" s="154"/>
      <c r="E42" s="154"/>
      <c r="F42" s="154"/>
      <c r="G42" s="154"/>
      <c r="H42" s="154"/>
      <c r="I42" s="154"/>
      <c r="J42" s="154"/>
      <c r="K42" s="154"/>
      <c r="L42" s="154"/>
      <c r="M42" s="1"/>
    </row>
    <row r="43" spans="1:14" ht="24" customHeight="1">
      <c r="A43" s="176"/>
      <c r="B43" s="177"/>
      <c r="C43" s="177"/>
      <c r="D43" s="177"/>
      <c r="E43" s="177"/>
      <c r="F43" s="177"/>
      <c r="G43" s="177"/>
      <c r="H43" s="177"/>
      <c r="I43" s="177"/>
      <c r="J43" s="177"/>
      <c r="K43" s="177"/>
      <c r="L43" s="177"/>
      <c r="M43" s="1"/>
      <c r="N43" s="1" t="s">
        <v>74</v>
      </c>
    </row>
    <row r="44" spans="1:14" ht="24" customHeight="1">
      <c r="A44" s="178"/>
      <c r="B44" s="179"/>
      <c r="C44" s="179"/>
      <c r="D44" s="179"/>
      <c r="E44" s="179"/>
      <c r="F44" s="179"/>
      <c r="G44" s="179"/>
      <c r="H44" s="179"/>
      <c r="I44" s="179"/>
      <c r="J44" s="179"/>
      <c r="K44" s="179"/>
      <c r="L44" s="179"/>
      <c r="M44" s="60"/>
      <c r="N44" s="1" t="s">
        <v>84</v>
      </c>
    </row>
    <row r="45" spans="1:14" ht="24" customHeight="1">
      <c r="M45" s="61"/>
      <c r="N45" s="1" t="s">
        <v>75</v>
      </c>
    </row>
    <row r="46" spans="1:14" ht="24" customHeight="1">
      <c r="M46" s="1"/>
      <c r="N46" s="1" t="s">
        <v>85</v>
      </c>
    </row>
    <row r="47" spans="1:14" ht="24" customHeight="1">
      <c r="M47" s="1"/>
      <c r="N47" s="1" t="s">
        <v>86</v>
      </c>
    </row>
    <row r="48" spans="1:14" ht="24" customHeight="1">
      <c r="M48" s="1"/>
    </row>
    <row r="49" spans="13:13" ht="24" customHeight="1">
      <c r="M49" s="1"/>
    </row>
    <row r="50" spans="13:13" ht="24" customHeight="1">
      <c r="M50" s="1"/>
    </row>
    <row r="51" spans="13:13" ht="24" customHeight="1">
      <c r="M51" s="1"/>
    </row>
    <row r="52" spans="13:13" ht="24" customHeight="1">
      <c r="M52" s="1"/>
    </row>
    <row r="53" spans="13:13" ht="24" customHeight="1">
      <c r="M53" s="1"/>
    </row>
  </sheetData>
  <mergeCells count="25">
    <mergeCell ref="A25:F31"/>
    <mergeCell ref="G25:J31"/>
    <mergeCell ref="A24:F24"/>
    <mergeCell ref="G24:J24"/>
    <mergeCell ref="A1:L1"/>
    <mergeCell ref="B3:C3"/>
    <mergeCell ref="B5:D5"/>
    <mergeCell ref="F5:F6"/>
    <mergeCell ref="B6:D6"/>
    <mergeCell ref="A43:L43"/>
    <mergeCell ref="A44:L44"/>
    <mergeCell ref="B7:D7"/>
    <mergeCell ref="E2:H3"/>
    <mergeCell ref="A22:L22"/>
    <mergeCell ref="A23:L23"/>
    <mergeCell ref="B17:L17"/>
    <mergeCell ref="B19:L19"/>
    <mergeCell ref="B10:L10"/>
    <mergeCell ref="B15:L15"/>
    <mergeCell ref="B12:L12"/>
    <mergeCell ref="B13:L13"/>
    <mergeCell ref="B20:L20"/>
    <mergeCell ref="B18:L18"/>
    <mergeCell ref="A32:F32"/>
    <mergeCell ref="G32:J32"/>
  </mergeCells>
  <phoneticPr fontId="2"/>
  <dataValidations count="1">
    <dataValidation type="list" allowBlank="1" showInputMessage="1" showErrorMessage="1" sqref="L11 L16" xr:uid="{00000000-0002-0000-0700-000000000000}">
      <formula1>$N$43:$N$47</formula1>
    </dataValidation>
  </dataValidations>
  <pageMargins left="0.7" right="0.7" top="0.75" bottom="0.75" header="0.3" footer="0.3"/>
  <pageSetup paperSize="9" scale="96" fitToHeight="0" orientation="landscape"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R49"/>
  <sheetViews>
    <sheetView view="pageBreakPreview" zoomScaleNormal="100" zoomScaleSheetLayoutView="100" workbookViewId="0">
      <selection activeCell="A23" sqref="A23:L23"/>
    </sheetView>
  </sheetViews>
  <sheetFormatPr defaultColWidth="8.75" defaultRowHeight="24" customHeight="1"/>
  <cols>
    <col min="1" max="1" width="5.875" style="1" bestFit="1" customWidth="1"/>
    <col min="2" max="2" width="9.375" style="1" customWidth="1"/>
    <col min="3" max="3" width="8.875" style="1" bestFit="1" customWidth="1"/>
    <col min="4" max="4" width="16.625" style="1" bestFit="1" customWidth="1"/>
    <col min="5" max="5" width="5.125" style="1" customWidth="1"/>
    <col min="6" max="6" width="4.75" style="1" bestFit="1" customWidth="1"/>
    <col min="7" max="7" width="8.75" style="1" bestFit="1" customWidth="1"/>
    <col min="8" max="8" width="33.625" style="1" customWidth="1"/>
    <col min="9" max="9" width="8.875" style="1" bestFit="1" customWidth="1"/>
    <col min="10" max="10" width="4.375" style="1" bestFit="1" customWidth="1"/>
    <col min="11" max="11" width="13.25" style="1" customWidth="1"/>
    <col min="12" max="12" width="7.375" style="1" bestFit="1" customWidth="1"/>
    <col min="13" max="13" width="10.75" style="31" bestFit="1" customWidth="1"/>
    <col min="14" max="14" width="12" style="1" bestFit="1" customWidth="1"/>
    <col min="15" max="16384" width="8.75" style="1"/>
  </cols>
  <sheetData>
    <row r="1" spans="1:14" ht="24" customHeight="1">
      <c r="A1" s="223" t="s">
        <v>153</v>
      </c>
      <c r="B1" s="223"/>
      <c r="C1" s="223"/>
      <c r="D1" s="223"/>
      <c r="E1" s="223"/>
      <c r="F1" s="223"/>
      <c r="G1" s="223"/>
      <c r="H1" s="223"/>
      <c r="I1" s="223"/>
      <c r="J1" s="223"/>
      <c r="K1" s="223"/>
      <c r="L1" s="223"/>
      <c r="M1" s="7">
        <f ca="1">TODAY()</f>
        <v>44695</v>
      </c>
    </row>
    <row r="2" spans="1:14" ht="24" customHeight="1">
      <c r="L2" s="31"/>
      <c r="M2" s="1"/>
    </row>
    <row r="3" spans="1:14" ht="24" customHeight="1">
      <c r="A3" s="62" t="s">
        <v>24</v>
      </c>
      <c r="B3" s="224" t="str">
        <f>【基本情報】!B3</f>
        <v>令和２年〇月×日</v>
      </c>
      <c r="C3" s="225"/>
      <c r="D3" s="88"/>
      <c r="G3" s="121" t="s">
        <v>133</v>
      </c>
      <c r="L3" s="31"/>
    </row>
    <row r="4" spans="1:14" ht="24" customHeight="1">
      <c r="L4" s="31"/>
    </row>
    <row r="5" spans="1:14" ht="24" customHeight="1">
      <c r="A5" s="62" t="s">
        <v>23</v>
      </c>
      <c r="B5" s="180" t="str">
        <f>【基本情報】!B4</f>
        <v>くまもん空手道連盟</v>
      </c>
      <c r="C5" s="181"/>
      <c r="D5" s="182"/>
      <c r="F5" s="226" t="s">
        <v>21</v>
      </c>
      <c r="G5" s="84" t="str">
        <f>【基本情報】!B7</f>
        <v>〒８00-0000</v>
      </c>
      <c r="H5" s="85"/>
      <c r="I5" s="44"/>
      <c r="J5" s="44"/>
      <c r="K5" s="25"/>
      <c r="L5" s="56"/>
      <c r="M5" s="56" t="s">
        <v>70</v>
      </c>
    </row>
    <row r="6" spans="1:14" ht="24" customHeight="1">
      <c r="A6" s="62" t="s">
        <v>8</v>
      </c>
      <c r="B6" s="180" t="str">
        <f>【基本情報】!B5</f>
        <v>くまもん道場</v>
      </c>
      <c r="C6" s="181"/>
      <c r="D6" s="182"/>
      <c r="F6" s="227"/>
      <c r="G6" s="86" t="str">
        <f>【基本情報】!B8</f>
        <v>くま市熊区小熊町５７０５－２</v>
      </c>
      <c r="H6" s="87"/>
      <c r="I6" s="45"/>
      <c r="J6" s="45"/>
      <c r="K6" s="42"/>
      <c r="L6" s="57"/>
      <c r="M6" s="110" t="s">
        <v>119</v>
      </c>
    </row>
    <row r="7" spans="1:14" ht="24" customHeight="1">
      <c r="A7" s="62" t="s">
        <v>6</v>
      </c>
      <c r="B7" s="180" t="str">
        <f>【基本情報】!B6</f>
        <v>くまもん</v>
      </c>
      <c r="C7" s="181"/>
      <c r="D7" s="182"/>
      <c r="F7" s="70" t="s">
        <v>22</v>
      </c>
      <c r="G7" s="84" t="str">
        <f>【基本情報】!B9</f>
        <v>090-3333-3333</v>
      </c>
      <c r="H7" s="85"/>
      <c r="I7" s="44"/>
      <c r="J7" s="44"/>
      <c r="K7" s="25"/>
      <c r="L7" s="58"/>
      <c r="M7" s="57" t="s">
        <v>64</v>
      </c>
    </row>
    <row r="8" spans="1:14" ht="24" customHeight="1">
      <c r="H8" s="232"/>
      <c r="I8" s="233"/>
      <c r="J8" s="233"/>
      <c r="K8" s="233"/>
      <c r="L8" s="25"/>
      <c r="M8" s="58" t="s">
        <v>67</v>
      </c>
      <c r="N8" s="31"/>
    </row>
    <row r="9" spans="1:14" ht="24" customHeight="1">
      <c r="A9" s="62" t="s">
        <v>0</v>
      </c>
      <c r="B9" s="63" t="s">
        <v>26</v>
      </c>
      <c r="C9" s="62" t="s" ph="1">
        <v>7</v>
      </c>
      <c r="D9" s="62" t="s">
        <v>2</v>
      </c>
      <c r="E9" s="62" t="s">
        <v>1</v>
      </c>
      <c r="F9" s="62" t="s">
        <v>3</v>
      </c>
      <c r="G9" s="62" t="s">
        <v>19</v>
      </c>
      <c r="H9" s="62" t="s">
        <v>4</v>
      </c>
      <c r="I9" s="63" t="s">
        <v>175</v>
      </c>
      <c r="J9" s="62" t="s">
        <v>156</v>
      </c>
      <c r="K9" s="62" t="s">
        <v>168</v>
      </c>
      <c r="L9" s="63" t="s">
        <v>33</v>
      </c>
      <c r="M9" s="58" t="s">
        <v>65</v>
      </c>
      <c r="N9" s="31"/>
    </row>
    <row r="10" spans="1:14" ht="24" customHeight="1">
      <c r="A10" s="64" t="s">
        <v>157</v>
      </c>
      <c r="B10" s="69" t="s">
        <v>20</v>
      </c>
      <c r="C10" s="64" t="s" ph="1">
        <v>27</v>
      </c>
      <c r="D10" s="65">
        <v>38528</v>
      </c>
      <c r="E10" s="64" t="s">
        <v>5</v>
      </c>
      <c r="F10" s="66">
        <f ca="1">DATEDIF(D10,$M$1,"Y")</f>
        <v>16</v>
      </c>
      <c r="G10" s="67" t="s">
        <v>167</v>
      </c>
      <c r="H10" s="68" t="s">
        <v>35</v>
      </c>
      <c r="I10" s="64">
        <v>10004</v>
      </c>
      <c r="J10" s="64" t="s">
        <v>77</v>
      </c>
      <c r="K10" s="111" t="s">
        <v>169</v>
      </c>
      <c r="L10" s="112" t="s">
        <v>84</v>
      </c>
      <c r="M10" s="58" t="s">
        <v>66</v>
      </c>
      <c r="N10" s="26"/>
    </row>
    <row r="11" spans="1:14" ht="24" customHeight="1">
      <c r="A11" s="36">
        <v>1</v>
      </c>
      <c r="B11" s="32"/>
      <c r="C11" s="2" ph="1"/>
      <c r="D11" s="90"/>
      <c r="E11" s="2"/>
      <c r="F11" s="6">
        <f t="shared" ref="F11:F12" ca="1" si="0">DATEDIF(D11,$M$1,"Y")</f>
        <v>122</v>
      </c>
      <c r="G11" s="46" t="s">
        <v>167</v>
      </c>
      <c r="H11" s="3"/>
      <c r="I11" s="33"/>
      <c r="J11" s="2"/>
      <c r="K11" s="81"/>
      <c r="L11" s="35"/>
      <c r="M11" s="57" t="s">
        <v>68</v>
      </c>
    </row>
    <row r="12" spans="1:14" ht="24" customHeight="1">
      <c r="A12" s="36">
        <v>2</v>
      </c>
      <c r="B12" s="33"/>
      <c r="C12" s="2" ph="1"/>
      <c r="D12" s="90"/>
      <c r="E12" s="2"/>
      <c r="F12" s="6">
        <f t="shared" ca="1" si="0"/>
        <v>122</v>
      </c>
      <c r="G12" s="46" t="s">
        <v>167</v>
      </c>
      <c r="H12" s="3"/>
      <c r="I12" s="33"/>
      <c r="J12" s="2"/>
      <c r="K12" s="2"/>
      <c r="L12" s="35"/>
      <c r="M12" s="57" t="s">
        <v>69</v>
      </c>
    </row>
    <row r="13" spans="1:14" ht="24" customHeight="1">
      <c r="A13" s="36">
        <v>3</v>
      </c>
      <c r="B13" s="33"/>
      <c r="C13" s="2" ph="1"/>
      <c r="D13" s="148"/>
      <c r="E13" s="2"/>
      <c r="F13" s="6">
        <f ca="1">DATEDIF(D13,$M$1,"Y")</f>
        <v>122</v>
      </c>
      <c r="G13" s="46" t="s">
        <v>167</v>
      </c>
      <c r="H13" s="4"/>
      <c r="I13" s="33"/>
      <c r="J13" s="2"/>
      <c r="K13" s="2"/>
      <c r="L13" s="2"/>
      <c r="M13" s="1"/>
    </row>
    <row r="14" spans="1:14" ht="24" customHeight="1">
      <c r="A14" s="36">
        <v>4</v>
      </c>
      <c r="B14" s="33"/>
      <c r="C14" s="2" ph="1"/>
      <c r="D14" s="148"/>
      <c r="E14" s="2"/>
      <c r="F14" s="6">
        <f t="shared" ref="F14:F18" ca="1" si="1">DATEDIF(D14,$M$1,"Y")</f>
        <v>122</v>
      </c>
      <c r="G14" s="46" t="s">
        <v>167</v>
      </c>
      <c r="H14" s="4"/>
      <c r="I14" s="33"/>
      <c r="J14" s="2"/>
      <c r="K14" s="2"/>
      <c r="L14" s="2"/>
      <c r="M14" s="109"/>
    </row>
    <row r="15" spans="1:14" ht="24" customHeight="1">
      <c r="A15" s="36">
        <v>5</v>
      </c>
      <c r="B15" s="34"/>
      <c r="C15" s="5"/>
      <c r="D15" s="148"/>
      <c r="E15" s="5"/>
      <c r="F15" s="6">
        <f t="shared" ca="1" si="1"/>
        <v>122</v>
      </c>
      <c r="G15" s="46" t="s">
        <v>167</v>
      </c>
      <c r="H15" s="5"/>
      <c r="I15" s="34"/>
      <c r="J15" s="5"/>
      <c r="K15" s="5"/>
      <c r="L15" s="5"/>
      <c r="M15" s="1"/>
    </row>
    <row r="16" spans="1:14" ht="24" customHeight="1">
      <c r="A16" s="36">
        <v>6</v>
      </c>
      <c r="B16" s="34"/>
      <c r="C16" s="5"/>
      <c r="D16" s="148"/>
      <c r="E16" s="5"/>
      <c r="F16" s="6">
        <f t="shared" ca="1" si="1"/>
        <v>122</v>
      </c>
      <c r="G16" s="46" t="s">
        <v>167</v>
      </c>
      <c r="H16" s="5"/>
      <c r="I16" s="34"/>
      <c r="J16" s="5"/>
      <c r="K16" s="5"/>
      <c r="L16" s="5"/>
      <c r="M16" s="57"/>
    </row>
    <row r="17" spans="1:18" ht="24" customHeight="1">
      <c r="A17" s="36">
        <v>7</v>
      </c>
      <c r="B17" s="34"/>
      <c r="C17" s="5"/>
      <c r="D17" s="148"/>
      <c r="E17" s="5"/>
      <c r="F17" s="6">
        <f t="shared" ca="1" si="1"/>
        <v>122</v>
      </c>
      <c r="G17" s="46" t="s">
        <v>167</v>
      </c>
      <c r="H17" s="5"/>
      <c r="I17" s="34"/>
      <c r="J17" s="5"/>
      <c r="K17" s="5"/>
      <c r="L17" s="5"/>
      <c r="M17" s="117" t="s">
        <v>174</v>
      </c>
    </row>
    <row r="18" spans="1:18" s="31" customFormat="1" ht="24" customHeight="1">
      <c r="A18" s="36">
        <v>8</v>
      </c>
      <c r="B18" s="34"/>
      <c r="C18" s="5"/>
      <c r="D18" s="148"/>
      <c r="E18" s="5"/>
      <c r="F18" s="6">
        <f t="shared" ca="1" si="1"/>
        <v>122</v>
      </c>
      <c r="G18" s="46" t="s">
        <v>167</v>
      </c>
      <c r="H18" s="5"/>
      <c r="I18" s="34"/>
      <c r="J18" s="5"/>
      <c r="K18" s="5"/>
      <c r="L18" s="5"/>
      <c r="M18" s="119" t="s">
        <v>173</v>
      </c>
      <c r="N18" s="1"/>
      <c r="O18" s="1"/>
      <c r="P18" s="1"/>
      <c r="Q18" s="1"/>
      <c r="R18" s="1"/>
    </row>
    <row r="19" spans="1:18" s="31" customFormat="1" ht="24" customHeight="1">
      <c r="A19" s="36"/>
      <c r="B19" s="228" t="s">
        <v>180</v>
      </c>
      <c r="C19" s="229"/>
      <c r="D19" s="229"/>
      <c r="E19" s="229"/>
      <c r="F19" s="229"/>
      <c r="G19" s="229"/>
      <c r="H19" s="229"/>
      <c r="I19" s="229"/>
      <c r="J19" s="229"/>
      <c r="K19" s="229"/>
      <c r="L19" s="230"/>
      <c r="M19" s="119" t="s">
        <v>172</v>
      </c>
      <c r="N19" s="1"/>
      <c r="O19" s="1"/>
      <c r="P19" s="1"/>
      <c r="Q19" s="1"/>
      <c r="R19" s="1"/>
    </row>
    <row r="20" spans="1:18" s="31" customFormat="1" ht="24" customHeight="1">
      <c r="A20" s="234" t="s">
        <v>194</v>
      </c>
      <c r="B20" s="235"/>
      <c r="C20" s="235"/>
      <c r="D20" s="235"/>
      <c r="E20" s="235"/>
      <c r="F20" s="235"/>
      <c r="G20" s="235"/>
      <c r="H20" s="235"/>
      <c r="I20" s="235"/>
      <c r="J20" s="235"/>
      <c r="K20" s="235"/>
      <c r="L20" s="235"/>
      <c r="M20" s="119" t="s">
        <v>126</v>
      </c>
      <c r="N20" s="1"/>
    </row>
    <row r="21" spans="1:18" s="31" customFormat="1" ht="24" customHeight="1">
      <c r="A21" s="231"/>
      <c r="B21" s="231"/>
      <c r="C21" s="231"/>
      <c r="D21" s="231"/>
      <c r="E21" s="231"/>
      <c r="F21" s="231"/>
      <c r="G21" s="231"/>
      <c r="H21" s="231"/>
      <c r="I21" s="231"/>
      <c r="J21" s="231"/>
      <c r="K21" s="1"/>
      <c r="L21" s="1"/>
      <c r="M21" s="57"/>
      <c r="N21" s="1"/>
    </row>
    <row r="22" spans="1:18" s="31" customFormat="1" ht="24" customHeight="1">
      <c r="A22" s="184" t="s">
        <v>170</v>
      </c>
      <c r="B22" s="185"/>
      <c r="C22" s="185"/>
      <c r="D22" s="185"/>
      <c r="E22" s="185"/>
      <c r="F22" s="185"/>
      <c r="G22" s="185"/>
      <c r="H22" s="185"/>
      <c r="I22" s="185"/>
      <c r="J22" s="185"/>
      <c r="K22" s="185"/>
      <c r="L22" s="185"/>
      <c r="M22" s="57"/>
      <c r="N22" s="1"/>
    </row>
    <row r="23" spans="1:18" s="31" customFormat="1" ht="24" customHeight="1" thickBot="1">
      <c r="A23" s="186"/>
      <c r="B23" s="187"/>
      <c r="C23" s="187"/>
      <c r="D23" s="187"/>
      <c r="E23" s="187"/>
      <c r="F23" s="187"/>
      <c r="G23" s="187"/>
      <c r="H23" s="187"/>
      <c r="I23" s="187"/>
      <c r="J23" s="187"/>
      <c r="K23" s="187"/>
      <c r="L23" s="187"/>
      <c r="M23" s="60"/>
      <c r="N23" s="1"/>
    </row>
    <row r="24" spans="1:18" ht="24" customHeight="1" thickBot="1">
      <c r="A24" s="200" t="s">
        <v>163</v>
      </c>
      <c r="B24" s="201"/>
      <c r="C24" s="201"/>
      <c r="D24" s="201"/>
      <c r="E24" s="201"/>
      <c r="F24" s="201"/>
      <c r="G24" s="202" t="s">
        <v>164</v>
      </c>
      <c r="H24" s="203"/>
      <c r="I24" s="203"/>
      <c r="J24" s="204"/>
      <c r="K24" s="51"/>
      <c r="L24" s="52"/>
      <c r="M24" s="117"/>
    </row>
    <row r="25" spans="1:18" ht="24" customHeight="1">
      <c r="A25" s="205"/>
      <c r="B25" s="206"/>
      <c r="C25" s="206"/>
      <c r="D25" s="206"/>
      <c r="E25" s="206"/>
      <c r="F25" s="207"/>
      <c r="G25" s="214"/>
      <c r="H25" s="215"/>
      <c r="I25" s="215"/>
      <c r="J25" s="216"/>
      <c r="K25" s="51"/>
      <c r="L25" s="52"/>
      <c r="M25" s="119"/>
    </row>
    <row r="26" spans="1:18" ht="24" customHeight="1">
      <c r="A26" s="208"/>
      <c r="B26" s="209"/>
      <c r="C26" s="209"/>
      <c r="D26" s="209"/>
      <c r="E26" s="209"/>
      <c r="F26" s="210"/>
      <c r="G26" s="217"/>
      <c r="H26" s="218"/>
      <c r="I26" s="218"/>
      <c r="J26" s="219"/>
      <c r="M26" s="119"/>
    </row>
    <row r="27" spans="1:18" ht="24" customHeight="1">
      <c r="A27" s="208"/>
      <c r="B27" s="209"/>
      <c r="C27" s="209"/>
      <c r="D27" s="209"/>
      <c r="E27" s="209"/>
      <c r="F27" s="210"/>
      <c r="G27" s="217"/>
      <c r="H27" s="218"/>
      <c r="I27" s="218"/>
      <c r="J27" s="219"/>
      <c r="M27" s="1"/>
    </row>
    <row r="28" spans="1:18" ht="24" customHeight="1">
      <c r="A28" s="208"/>
      <c r="B28" s="209"/>
      <c r="C28" s="209"/>
      <c r="D28" s="209"/>
      <c r="E28" s="209"/>
      <c r="F28" s="210"/>
      <c r="G28" s="217"/>
      <c r="H28" s="218"/>
      <c r="I28" s="218"/>
      <c r="J28" s="219"/>
      <c r="M28" s="59"/>
    </row>
    <row r="29" spans="1:18" ht="24" customHeight="1">
      <c r="A29" s="208"/>
      <c r="B29" s="209"/>
      <c r="C29" s="209"/>
      <c r="D29" s="209"/>
      <c r="E29" s="209"/>
      <c r="F29" s="210"/>
      <c r="G29" s="217"/>
      <c r="H29" s="218"/>
      <c r="I29" s="218"/>
      <c r="J29" s="219"/>
      <c r="M29" s="58" t="s">
        <v>72</v>
      </c>
    </row>
    <row r="30" spans="1:18" ht="24" customHeight="1">
      <c r="A30" s="208"/>
      <c r="B30" s="209"/>
      <c r="C30" s="209"/>
      <c r="D30" s="209"/>
      <c r="E30" s="209"/>
      <c r="F30" s="210"/>
      <c r="G30" s="217"/>
      <c r="H30" s="218"/>
      <c r="I30" s="218"/>
      <c r="J30" s="219"/>
      <c r="M30" s="57" t="s">
        <v>73</v>
      </c>
    </row>
    <row r="31" spans="1:18" ht="24" customHeight="1" thickBot="1">
      <c r="A31" s="211"/>
      <c r="B31" s="212"/>
      <c r="C31" s="212"/>
      <c r="D31" s="212"/>
      <c r="E31" s="212"/>
      <c r="F31" s="213"/>
      <c r="G31" s="220"/>
      <c r="H31" s="221"/>
      <c r="I31" s="221"/>
      <c r="J31" s="222"/>
      <c r="M31" s="113" t="s">
        <v>122</v>
      </c>
    </row>
    <row r="32" spans="1:18" ht="24" customHeight="1" thickBot="1">
      <c r="A32" s="200" t="s">
        <v>165</v>
      </c>
      <c r="B32" s="201"/>
      <c r="C32" s="201"/>
      <c r="D32" s="201"/>
      <c r="E32" s="201"/>
      <c r="F32" s="201"/>
      <c r="G32" s="202" t="s">
        <v>166</v>
      </c>
      <c r="H32" s="203"/>
      <c r="I32" s="203"/>
      <c r="J32" s="204"/>
      <c r="M32" s="113" t="s">
        <v>88</v>
      </c>
    </row>
    <row r="33" spans="1:14" ht="24" customHeight="1">
      <c r="A33" s="144"/>
      <c r="B33" s="145"/>
      <c r="C33" s="145"/>
      <c r="D33" s="145"/>
      <c r="E33" s="145"/>
      <c r="F33" s="145"/>
      <c r="G33" s="139"/>
      <c r="H33" s="138"/>
      <c r="I33" s="138"/>
      <c r="J33" s="140"/>
      <c r="M33" s="1"/>
    </row>
    <row r="34" spans="1:14" ht="24" customHeight="1">
      <c r="A34" s="144"/>
      <c r="B34" s="145"/>
      <c r="C34" s="145"/>
      <c r="D34" s="145"/>
      <c r="E34" s="145"/>
      <c r="F34" s="145"/>
      <c r="G34" s="139"/>
      <c r="H34" s="138"/>
      <c r="I34" s="138"/>
      <c r="J34" s="140"/>
      <c r="M34" s="1"/>
    </row>
    <row r="35" spans="1:14" ht="24" customHeight="1">
      <c r="A35" s="144"/>
      <c r="B35" s="145"/>
      <c r="C35" s="145"/>
      <c r="D35" s="145"/>
      <c r="E35" s="145"/>
      <c r="F35" s="145"/>
      <c r="G35" s="139"/>
      <c r="H35" s="138"/>
      <c r="I35" s="138"/>
      <c r="J35" s="140"/>
      <c r="M35" s="1"/>
    </row>
    <row r="36" spans="1:14" ht="24" customHeight="1">
      <c r="A36" s="144"/>
      <c r="B36" s="145"/>
      <c r="C36" s="145"/>
      <c r="D36" s="145"/>
      <c r="E36" s="145"/>
      <c r="F36" s="145"/>
      <c r="G36" s="139"/>
      <c r="H36" s="138"/>
      <c r="I36" s="138"/>
      <c r="J36" s="140"/>
      <c r="M36" s="1"/>
    </row>
    <row r="37" spans="1:14" ht="24" customHeight="1">
      <c r="A37" s="144"/>
      <c r="B37" s="145"/>
      <c r="C37" s="145"/>
      <c r="D37" s="145"/>
      <c r="E37" s="145"/>
      <c r="F37" s="145"/>
      <c r="G37" s="139"/>
      <c r="H37" s="138"/>
      <c r="I37" s="138"/>
      <c r="J37" s="140"/>
      <c r="M37" s="1"/>
    </row>
    <row r="38" spans="1:14" ht="24" customHeight="1">
      <c r="A38" s="144"/>
      <c r="B38" s="145"/>
      <c r="C38" s="145"/>
      <c r="D38" s="145"/>
      <c r="E38" s="145"/>
      <c r="F38" s="145"/>
      <c r="G38" s="139"/>
      <c r="H38" s="138"/>
      <c r="I38" s="138"/>
      <c r="J38" s="140"/>
      <c r="M38" s="1"/>
    </row>
    <row r="39" spans="1:14" ht="24" customHeight="1" thickBot="1">
      <c r="A39" s="146"/>
      <c r="B39" s="147"/>
      <c r="C39" s="147"/>
      <c r="D39" s="147"/>
      <c r="E39" s="147"/>
      <c r="F39" s="147"/>
      <c r="G39" s="141"/>
      <c r="H39" s="142"/>
      <c r="I39" s="142"/>
      <c r="J39" s="143"/>
      <c r="M39" s="1"/>
      <c r="N39" s="1" t="s">
        <v>74</v>
      </c>
    </row>
    <row r="40" spans="1:14" ht="24" customHeight="1">
      <c r="A40" s="152"/>
      <c r="B40" s="153"/>
      <c r="C40" s="154"/>
      <c r="D40" s="154"/>
      <c r="E40" s="154"/>
      <c r="F40" s="154"/>
      <c r="G40" s="154"/>
      <c r="H40" s="154"/>
      <c r="I40" s="154"/>
      <c r="J40" s="154"/>
      <c r="M40" s="60"/>
      <c r="N40" s="1" t="s">
        <v>84</v>
      </c>
    </row>
    <row r="41" spans="1:14" ht="24" customHeight="1">
      <c r="A41" s="135"/>
      <c r="B41" s="136"/>
      <c r="C41" s="137"/>
      <c r="D41" s="137"/>
      <c r="E41" s="137"/>
      <c r="F41" s="137"/>
      <c r="G41" s="137"/>
      <c r="H41" s="137"/>
      <c r="I41" s="137"/>
      <c r="J41" s="137"/>
      <c r="M41" s="61"/>
      <c r="N41" s="1" t="s">
        <v>75</v>
      </c>
    </row>
    <row r="42" spans="1:14" ht="24" customHeight="1">
      <c r="A42" s="135"/>
      <c r="B42" s="136"/>
      <c r="C42" s="137"/>
      <c r="D42" s="137"/>
      <c r="E42" s="137"/>
      <c r="F42" s="137"/>
      <c r="G42" s="137"/>
      <c r="H42" s="137"/>
      <c r="I42" s="137"/>
      <c r="J42" s="137"/>
      <c r="M42" s="1"/>
      <c r="N42" s="1" t="s">
        <v>85</v>
      </c>
    </row>
    <row r="43" spans="1:14" ht="24" customHeight="1">
      <c r="M43" s="1"/>
      <c r="N43" s="1" t="s">
        <v>86</v>
      </c>
    </row>
    <row r="44" spans="1:14" ht="24" customHeight="1">
      <c r="M44" s="1"/>
    </row>
    <row r="45" spans="1:14" ht="24" customHeight="1">
      <c r="M45" s="1"/>
    </row>
    <row r="46" spans="1:14" ht="24" customHeight="1">
      <c r="M46" s="1"/>
    </row>
    <row r="47" spans="1:14" ht="24" customHeight="1">
      <c r="M47" s="1"/>
    </row>
    <row r="48" spans="1:14" ht="24" customHeight="1">
      <c r="M48" s="1"/>
    </row>
    <row r="49" spans="13:13" ht="24" customHeight="1">
      <c r="M49" s="1"/>
    </row>
  </sheetData>
  <mergeCells count="18">
    <mergeCell ref="A1:L1"/>
    <mergeCell ref="B3:C3"/>
    <mergeCell ref="F5:F6"/>
    <mergeCell ref="A21:J21"/>
    <mergeCell ref="A22:L22"/>
    <mergeCell ref="B5:D5"/>
    <mergeCell ref="B6:D6"/>
    <mergeCell ref="B7:D7"/>
    <mergeCell ref="H8:K8"/>
    <mergeCell ref="A20:L20"/>
    <mergeCell ref="A25:F31"/>
    <mergeCell ref="G25:J31"/>
    <mergeCell ref="A32:F32"/>
    <mergeCell ref="G32:J32"/>
    <mergeCell ref="B19:L19"/>
    <mergeCell ref="A23:L23"/>
    <mergeCell ref="A24:F24"/>
    <mergeCell ref="G24:J24"/>
  </mergeCells>
  <phoneticPr fontId="2"/>
  <dataValidations count="1">
    <dataValidation type="list" allowBlank="1" showInputMessage="1" showErrorMessage="1" sqref="L10:L18" xr:uid="{00000000-0002-0000-0D00-000000000000}">
      <formula1>$N$39:$N$43</formula1>
    </dataValidation>
  </dataValidations>
  <printOptions horizontalCentered="1"/>
  <pageMargins left="0.25" right="0.25"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N49"/>
  <sheetViews>
    <sheetView view="pageBreakPreview" topLeftCell="A25" zoomScale="115" zoomScaleNormal="100" zoomScaleSheetLayoutView="115" workbookViewId="0">
      <selection activeCell="A23" sqref="A23:L23"/>
    </sheetView>
  </sheetViews>
  <sheetFormatPr defaultColWidth="8.75" defaultRowHeight="24" customHeight="1"/>
  <cols>
    <col min="1" max="1" width="5.875" style="1" bestFit="1" customWidth="1"/>
    <col min="2" max="2" width="9.375" style="1" customWidth="1"/>
    <col min="3" max="3" width="8.875" style="1" bestFit="1" customWidth="1"/>
    <col min="4" max="4" width="16.625" style="1" bestFit="1" customWidth="1"/>
    <col min="5" max="5" width="5.125" style="1" customWidth="1"/>
    <col min="6" max="6" width="4.75" style="1" bestFit="1" customWidth="1"/>
    <col min="7" max="7" width="8.75" style="1" bestFit="1" customWidth="1"/>
    <col min="8" max="8" width="33.625" style="1" customWidth="1"/>
    <col min="9" max="9" width="8.875" style="1" bestFit="1" customWidth="1"/>
    <col min="10" max="10" width="4.375" style="1" bestFit="1" customWidth="1"/>
    <col min="11" max="11" width="13.875" style="1" customWidth="1"/>
    <col min="12" max="12" width="7.375" style="1" bestFit="1" customWidth="1"/>
    <col min="13" max="13" width="10.75" style="31" bestFit="1" customWidth="1"/>
    <col min="14" max="14" width="12" style="1" bestFit="1" customWidth="1"/>
    <col min="15" max="16384" width="8.75" style="1"/>
  </cols>
  <sheetData>
    <row r="1" spans="1:14" ht="24" customHeight="1">
      <c r="A1" s="223" t="s">
        <v>154</v>
      </c>
      <c r="B1" s="223"/>
      <c r="C1" s="223"/>
      <c r="D1" s="223"/>
      <c r="E1" s="223"/>
      <c r="F1" s="223"/>
      <c r="G1" s="223"/>
      <c r="H1" s="223"/>
      <c r="I1" s="223"/>
      <c r="J1" s="223"/>
      <c r="K1" s="223"/>
      <c r="L1" s="223"/>
      <c r="M1" s="7">
        <f ca="1">TODAY()</f>
        <v>44695</v>
      </c>
    </row>
    <row r="2" spans="1:14" ht="24" customHeight="1">
      <c r="L2" s="31"/>
      <c r="M2" s="1"/>
    </row>
    <row r="3" spans="1:14" ht="24" customHeight="1">
      <c r="A3" s="62" t="s">
        <v>24</v>
      </c>
      <c r="B3" s="224" t="str">
        <f>【基本情報】!B3</f>
        <v>令和２年〇月×日</v>
      </c>
      <c r="C3" s="225"/>
      <c r="D3" s="88"/>
      <c r="G3" s="121" t="s">
        <v>133</v>
      </c>
      <c r="L3" s="31"/>
    </row>
    <row r="4" spans="1:14" ht="24" customHeight="1">
      <c r="L4" s="31"/>
    </row>
    <row r="5" spans="1:14" ht="24" customHeight="1">
      <c r="A5" s="62" t="s">
        <v>23</v>
      </c>
      <c r="B5" s="180" t="str">
        <f>【基本情報】!B4</f>
        <v>くまもん空手道連盟</v>
      </c>
      <c r="C5" s="181"/>
      <c r="D5" s="182"/>
      <c r="F5" s="226" t="s">
        <v>21</v>
      </c>
      <c r="G5" s="84" t="str">
        <f>【基本情報】!B7</f>
        <v>〒８00-0000</v>
      </c>
      <c r="H5" s="85"/>
      <c r="I5" s="44"/>
      <c r="J5" s="44"/>
      <c r="K5" s="25"/>
      <c r="L5" s="56"/>
      <c r="M5" s="56" t="s">
        <v>70</v>
      </c>
    </row>
    <row r="6" spans="1:14" ht="24" customHeight="1">
      <c r="A6" s="62" t="s">
        <v>8</v>
      </c>
      <c r="B6" s="180" t="str">
        <f>【基本情報】!B5</f>
        <v>くまもん道場</v>
      </c>
      <c r="C6" s="181"/>
      <c r="D6" s="182"/>
      <c r="F6" s="227"/>
      <c r="G6" s="86" t="str">
        <f>【基本情報】!B8</f>
        <v>くま市熊区小熊町５７０５－２</v>
      </c>
      <c r="H6" s="87"/>
      <c r="I6" s="45"/>
      <c r="J6" s="45"/>
      <c r="K6" s="42"/>
      <c r="L6" s="57"/>
      <c r="M6" s="110" t="s">
        <v>119</v>
      </c>
    </row>
    <row r="7" spans="1:14" ht="24" customHeight="1">
      <c r="A7" s="62" t="s">
        <v>6</v>
      </c>
      <c r="B7" s="180" t="str">
        <f>【基本情報】!B6</f>
        <v>くまもん</v>
      </c>
      <c r="C7" s="181"/>
      <c r="D7" s="182"/>
      <c r="F7" s="82" t="s">
        <v>22</v>
      </c>
      <c r="G7" s="84" t="str">
        <f>【基本情報】!B9</f>
        <v>090-3333-3333</v>
      </c>
      <c r="H7" s="85"/>
      <c r="I7" s="44"/>
      <c r="J7" s="44"/>
      <c r="K7" s="25"/>
      <c r="L7" s="58"/>
      <c r="M7" s="57" t="s">
        <v>64</v>
      </c>
    </row>
    <row r="8" spans="1:14" ht="24" customHeight="1">
      <c r="H8" s="236"/>
      <c r="I8" s="236"/>
      <c r="J8" s="236"/>
      <c r="K8" s="236"/>
      <c r="L8" s="25"/>
      <c r="M8" s="58" t="s">
        <v>67</v>
      </c>
      <c r="N8" s="31"/>
    </row>
    <row r="9" spans="1:14" ht="24" customHeight="1">
      <c r="A9" s="62" t="s">
        <v>0</v>
      </c>
      <c r="B9" s="63" t="s">
        <v>26</v>
      </c>
      <c r="C9" s="62" t="s" ph="1">
        <v>7</v>
      </c>
      <c r="D9" s="62" t="s">
        <v>2</v>
      </c>
      <c r="E9" s="62" t="s">
        <v>1</v>
      </c>
      <c r="F9" s="62" t="s">
        <v>3</v>
      </c>
      <c r="G9" s="62" t="s">
        <v>19</v>
      </c>
      <c r="H9" s="62" t="s">
        <v>4</v>
      </c>
      <c r="I9" s="63" t="s">
        <v>175</v>
      </c>
      <c r="J9" s="62" t="s">
        <v>32</v>
      </c>
      <c r="K9" s="62" t="s">
        <v>158</v>
      </c>
      <c r="L9" s="63" t="s">
        <v>33</v>
      </c>
      <c r="M9" s="58" t="s">
        <v>65</v>
      </c>
      <c r="N9" s="31"/>
    </row>
    <row r="10" spans="1:14" ht="24" customHeight="1">
      <c r="A10" s="64" t="s">
        <v>157</v>
      </c>
      <c r="B10" s="69" t="s">
        <v>20</v>
      </c>
      <c r="C10" s="64" t="s" ph="1">
        <v>27</v>
      </c>
      <c r="D10" s="65">
        <v>38528</v>
      </c>
      <c r="E10" s="64" t="s">
        <v>5</v>
      </c>
      <c r="F10" s="66">
        <f ca="1">DATEDIF(D10,$M$1,"Y")</f>
        <v>16</v>
      </c>
      <c r="G10" s="67" t="str">
        <f ca="1">CHOOSE(DATEDIF(D10,DATE(YEAR(TODAY())-(MONTH(TODAY())&lt;=3)*1,4,1),"Y")-2,"年少","年中","年長","小1","小2","小3","小4","小5","小6","中1","中2","中3","高1","高2","高3","大1","大2","大3","大4")</f>
        <v>高2</v>
      </c>
      <c r="H10" s="68" t="s">
        <v>35</v>
      </c>
      <c r="I10" s="64">
        <v>10004</v>
      </c>
      <c r="J10" s="64" t="s">
        <v>120</v>
      </c>
      <c r="K10" s="111" t="s">
        <v>169</v>
      </c>
      <c r="L10" s="112" t="s">
        <v>84</v>
      </c>
      <c r="M10" s="58" t="s">
        <v>66</v>
      </c>
      <c r="N10" s="26"/>
    </row>
    <row r="11" spans="1:14" ht="24" customHeight="1">
      <c r="A11" s="36">
        <v>1</v>
      </c>
      <c r="B11" s="32"/>
      <c r="C11" s="2" ph="1"/>
      <c r="D11" s="90"/>
      <c r="E11" s="2"/>
      <c r="F11" s="6">
        <f t="shared" ref="F11:F12" ca="1" si="0">DATEDIF(D11,$M$1,"Y")</f>
        <v>122</v>
      </c>
      <c r="G11" s="46" t="s">
        <v>167</v>
      </c>
      <c r="H11" s="3"/>
      <c r="I11" s="33"/>
      <c r="J11" s="2"/>
      <c r="K11" s="81"/>
      <c r="L11" s="35"/>
      <c r="M11" s="57" t="s">
        <v>68</v>
      </c>
    </row>
    <row r="12" spans="1:14" ht="24" customHeight="1">
      <c r="A12" s="36">
        <v>2</v>
      </c>
      <c r="B12" s="33"/>
      <c r="C12" s="2" ph="1"/>
      <c r="D12" s="148"/>
      <c r="E12" s="2"/>
      <c r="F12" s="6">
        <f t="shared" ca="1" si="0"/>
        <v>122</v>
      </c>
      <c r="G12" s="46" t="s">
        <v>167</v>
      </c>
      <c r="H12" s="3"/>
      <c r="I12" s="33"/>
      <c r="J12" s="2"/>
      <c r="K12" s="2"/>
      <c r="L12" s="35"/>
      <c r="M12" s="57" t="s">
        <v>69</v>
      </c>
    </row>
    <row r="13" spans="1:14" ht="24" customHeight="1">
      <c r="A13" s="36">
        <v>3</v>
      </c>
      <c r="B13" s="33"/>
      <c r="C13" s="2" ph="1"/>
      <c r="D13" s="148"/>
      <c r="E13" s="2"/>
      <c r="F13" s="6">
        <f ca="1">DATEDIF(D13,$M$1,"Y")</f>
        <v>122</v>
      </c>
      <c r="G13" s="46" t="s">
        <v>167</v>
      </c>
      <c r="H13" s="4"/>
      <c r="I13" s="33"/>
      <c r="J13" s="2"/>
      <c r="K13" s="2"/>
      <c r="L13" s="2"/>
      <c r="M13" s="1"/>
    </row>
    <row r="14" spans="1:14" ht="24" customHeight="1">
      <c r="A14" s="36">
        <v>4</v>
      </c>
      <c r="B14" s="33"/>
      <c r="C14" s="2" ph="1"/>
      <c r="D14" s="148"/>
      <c r="E14" s="2"/>
      <c r="F14" s="6">
        <f t="shared" ref="F14:F18" ca="1" si="1">DATEDIF(D14,$M$1,"Y")</f>
        <v>122</v>
      </c>
      <c r="G14" s="46" t="s">
        <v>167</v>
      </c>
      <c r="H14" s="4"/>
      <c r="I14" s="33"/>
      <c r="J14" s="2"/>
      <c r="K14" s="2"/>
      <c r="L14" s="2"/>
      <c r="M14" s="109"/>
    </row>
    <row r="15" spans="1:14" ht="24" customHeight="1">
      <c r="A15" s="36">
        <v>5</v>
      </c>
      <c r="B15" s="34"/>
      <c r="C15" s="5"/>
      <c r="D15" s="148"/>
      <c r="E15" s="5"/>
      <c r="F15" s="6">
        <f t="shared" ca="1" si="1"/>
        <v>122</v>
      </c>
      <c r="G15" s="46" t="s">
        <v>167</v>
      </c>
      <c r="H15" s="5"/>
      <c r="I15" s="34"/>
      <c r="J15" s="5"/>
      <c r="K15" s="5"/>
      <c r="L15" s="5"/>
      <c r="M15" s="1"/>
    </row>
    <row r="16" spans="1:14" ht="24" customHeight="1">
      <c r="A16" s="36">
        <v>6</v>
      </c>
      <c r="B16" s="34"/>
      <c r="C16" s="5"/>
      <c r="D16" s="148"/>
      <c r="E16" s="5"/>
      <c r="F16" s="6">
        <f t="shared" ca="1" si="1"/>
        <v>122</v>
      </c>
      <c r="G16" s="46" t="s">
        <v>167</v>
      </c>
      <c r="H16" s="5"/>
      <c r="I16" s="34"/>
      <c r="J16" s="5"/>
      <c r="K16" s="5"/>
      <c r="L16" s="5"/>
      <c r="M16" s="57"/>
    </row>
    <row r="17" spans="1:14" ht="24" customHeight="1">
      <c r="A17" s="36">
        <v>7</v>
      </c>
      <c r="B17" s="34"/>
      <c r="C17" s="5"/>
      <c r="D17" s="148"/>
      <c r="E17" s="5"/>
      <c r="F17" s="6">
        <f t="shared" ca="1" si="1"/>
        <v>122</v>
      </c>
      <c r="G17" s="46" t="s">
        <v>167</v>
      </c>
      <c r="H17" s="5"/>
      <c r="I17" s="34"/>
      <c r="J17" s="5"/>
      <c r="K17" s="5"/>
      <c r="L17" s="5"/>
      <c r="M17" s="117" t="s">
        <v>174</v>
      </c>
    </row>
    <row r="18" spans="1:14" s="31" customFormat="1" ht="24" customHeight="1">
      <c r="A18" s="36">
        <v>8</v>
      </c>
      <c r="B18" s="34"/>
      <c r="C18" s="5"/>
      <c r="D18" s="148"/>
      <c r="E18" s="5"/>
      <c r="F18" s="6">
        <f t="shared" ca="1" si="1"/>
        <v>122</v>
      </c>
      <c r="G18" s="46" t="s">
        <v>167</v>
      </c>
      <c r="H18" s="5"/>
      <c r="I18" s="34"/>
      <c r="J18" s="5"/>
      <c r="K18" s="5"/>
      <c r="L18" s="5"/>
      <c r="M18" s="119" t="s">
        <v>173</v>
      </c>
      <c r="N18" s="1"/>
    </row>
    <row r="19" spans="1:14" s="31" customFormat="1" ht="24" customHeight="1">
      <c r="A19" s="36"/>
      <c r="B19" s="228" t="s">
        <v>181</v>
      </c>
      <c r="C19" s="229"/>
      <c r="D19" s="229"/>
      <c r="E19" s="229"/>
      <c r="F19" s="229"/>
      <c r="G19" s="229"/>
      <c r="H19" s="229"/>
      <c r="I19" s="229"/>
      <c r="J19" s="229"/>
      <c r="K19" s="229"/>
      <c r="L19" s="230"/>
      <c r="M19" s="119" t="s">
        <v>172</v>
      </c>
      <c r="N19" s="1"/>
    </row>
    <row r="20" spans="1:14" s="31" customFormat="1" ht="24" customHeight="1">
      <c r="A20" s="234" t="s">
        <v>194</v>
      </c>
      <c r="B20" s="235"/>
      <c r="C20" s="235"/>
      <c r="D20" s="235"/>
      <c r="E20" s="235"/>
      <c r="F20" s="235"/>
      <c r="G20" s="235"/>
      <c r="H20" s="235"/>
      <c r="I20" s="235"/>
      <c r="J20" s="235"/>
      <c r="K20" s="235"/>
      <c r="L20" s="235"/>
      <c r="M20" s="119" t="s">
        <v>126</v>
      </c>
      <c r="N20" s="1"/>
    </row>
    <row r="21" spans="1:14" s="31" customFormat="1" ht="24" customHeight="1">
      <c r="A21" s="231"/>
      <c r="B21" s="231"/>
      <c r="C21" s="231"/>
      <c r="D21" s="231"/>
      <c r="E21" s="231"/>
      <c r="F21" s="231"/>
      <c r="G21" s="231"/>
      <c r="H21" s="231"/>
      <c r="I21" s="231"/>
      <c r="J21" s="231"/>
      <c r="K21" s="1"/>
      <c r="L21" s="1"/>
      <c r="M21" s="57"/>
      <c r="N21" s="1"/>
    </row>
    <row r="22" spans="1:14" s="31" customFormat="1" ht="24" customHeight="1">
      <c r="A22" s="184" t="s">
        <v>170</v>
      </c>
      <c r="B22" s="185"/>
      <c r="C22" s="185"/>
      <c r="D22" s="185"/>
      <c r="E22" s="185"/>
      <c r="F22" s="185"/>
      <c r="G22" s="185"/>
      <c r="H22" s="185"/>
      <c r="I22" s="185"/>
      <c r="J22" s="185"/>
      <c r="K22" s="185"/>
      <c r="L22" s="185"/>
      <c r="M22" s="57"/>
      <c r="N22" s="1"/>
    </row>
    <row r="23" spans="1:14" s="31" customFormat="1" ht="24" customHeight="1" thickBot="1">
      <c r="A23" s="186"/>
      <c r="B23" s="187"/>
      <c r="C23" s="187"/>
      <c r="D23" s="187"/>
      <c r="E23" s="187"/>
      <c r="F23" s="187"/>
      <c r="G23" s="187"/>
      <c r="H23" s="187"/>
      <c r="I23" s="187"/>
      <c r="J23" s="187"/>
      <c r="K23" s="187"/>
      <c r="L23" s="187"/>
      <c r="M23" s="60"/>
      <c r="N23" s="1"/>
    </row>
    <row r="24" spans="1:14" ht="24" customHeight="1" thickBot="1">
      <c r="A24" s="200" t="s">
        <v>163</v>
      </c>
      <c r="B24" s="201"/>
      <c r="C24" s="201"/>
      <c r="D24" s="201"/>
      <c r="E24" s="201"/>
      <c r="F24" s="201"/>
      <c r="G24" s="202" t="s">
        <v>164</v>
      </c>
      <c r="H24" s="203"/>
      <c r="I24" s="203"/>
      <c r="J24" s="204"/>
      <c r="K24" s="51"/>
      <c r="L24" s="52"/>
      <c r="M24" s="117"/>
    </row>
    <row r="25" spans="1:14" ht="24" customHeight="1">
      <c r="A25" s="205"/>
      <c r="B25" s="206"/>
      <c r="C25" s="206"/>
      <c r="D25" s="206"/>
      <c r="E25" s="206"/>
      <c r="F25" s="207"/>
      <c r="G25" s="214"/>
      <c r="H25" s="215"/>
      <c r="I25" s="215"/>
      <c r="J25" s="216"/>
      <c r="K25" s="51"/>
      <c r="L25" s="52"/>
      <c r="M25" s="119"/>
    </row>
    <row r="26" spans="1:14" ht="24" customHeight="1">
      <c r="A26" s="208"/>
      <c r="B26" s="209"/>
      <c r="C26" s="209"/>
      <c r="D26" s="209"/>
      <c r="E26" s="209"/>
      <c r="F26" s="210"/>
      <c r="G26" s="217"/>
      <c r="H26" s="218"/>
      <c r="I26" s="218"/>
      <c r="J26" s="219"/>
      <c r="M26" s="119"/>
    </row>
    <row r="27" spans="1:14" ht="24" customHeight="1">
      <c r="A27" s="208"/>
      <c r="B27" s="209"/>
      <c r="C27" s="209"/>
      <c r="D27" s="209"/>
      <c r="E27" s="209"/>
      <c r="F27" s="210"/>
      <c r="G27" s="217"/>
      <c r="H27" s="218"/>
      <c r="I27" s="218"/>
      <c r="J27" s="219"/>
      <c r="M27" s="1"/>
    </row>
    <row r="28" spans="1:14" ht="24" customHeight="1">
      <c r="A28" s="208"/>
      <c r="B28" s="209"/>
      <c r="C28" s="209"/>
      <c r="D28" s="209"/>
      <c r="E28" s="209"/>
      <c r="F28" s="210"/>
      <c r="G28" s="217"/>
      <c r="H28" s="218"/>
      <c r="I28" s="218"/>
      <c r="J28" s="219"/>
      <c r="M28" s="59"/>
    </row>
    <row r="29" spans="1:14" ht="24" customHeight="1">
      <c r="A29" s="208"/>
      <c r="B29" s="209"/>
      <c r="C29" s="209"/>
      <c r="D29" s="209"/>
      <c r="E29" s="209"/>
      <c r="F29" s="210"/>
      <c r="G29" s="217"/>
      <c r="H29" s="218"/>
      <c r="I29" s="218"/>
      <c r="J29" s="219"/>
      <c r="M29" s="58" t="s">
        <v>72</v>
      </c>
    </row>
    <row r="30" spans="1:14" ht="24" customHeight="1">
      <c r="A30" s="208"/>
      <c r="B30" s="209"/>
      <c r="C30" s="209"/>
      <c r="D30" s="209"/>
      <c r="E30" s="209"/>
      <c r="F30" s="210"/>
      <c r="G30" s="217"/>
      <c r="H30" s="218"/>
      <c r="I30" s="218"/>
      <c r="J30" s="219"/>
      <c r="M30" s="57" t="s">
        <v>73</v>
      </c>
    </row>
    <row r="31" spans="1:14" ht="24" customHeight="1" thickBot="1">
      <c r="A31" s="211"/>
      <c r="B31" s="212"/>
      <c r="C31" s="212"/>
      <c r="D31" s="212"/>
      <c r="E31" s="212"/>
      <c r="F31" s="213"/>
      <c r="G31" s="220"/>
      <c r="H31" s="221"/>
      <c r="I31" s="221"/>
      <c r="J31" s="222"/>
      <c r="M31" s="113" t="s">
        <v>122</v>
      </c>
    </row>
    <row r="32" spans="1:14" ht="24" customHeight="1" thickBot="1">
      <c r="A32" s="200" t="s">
        <v>165</v>
      </c>
      <c r="B32" s="201"/>
      <c r="C32" s="201"/>
      <c r="D32" s="201"/>
      <c r="E32" s="201"/>
      <c r="F32" s="201"/>
      <c r="G32" s="202" t="s">
        <v>166</v>
      </c>
      <c r="H32" s="203"/>
      <c r="I32" s="203"/>
      <c r="J32" s="204"/>
      <c r="M32" s="113" t="s">
        <v>88</v>
      </c>
    </row>
    <row r="33" spans="1:14" ht="24" customHeight="1">
      <c r="A33" s="144"/>
      <c r="B33" s="145"/>
      <c r="C33" s="145"/>
      <c r="D33" s="145"/>
      <c r="E33" s="145"/>
      <c r="F33" s="145"/>
      <c r="G33" s="139"/>
      <c r="H33" s="138"/>
      <c r="I33" s="138"/>
      <c r="J33" s="140"/>
      <c r="M33" s="1"/>
    </row>
    <row r="34" spans="1:14" ht="24" customHeight="1">
      <c r="A34" s="144"/>
      <c r="B34" s="145"/>
      <c r="C34" s="145"/>
      <c r="D34" s="145"/>
      <c r="E34" s="145"/>
      <c r="F34" s="145"/>
      <c r="G34" s="139"/>
      <c r="H34" s="138"/>
      <c r="I34" s="138"/>
      <c r="J34" s="140"/>
      <c r="M34" s="1"/>
    </row>
    <row r="35" spans="1:14" ht="24" customHeight="1">
      <c r="A35" s="144"/>
      <c r="B35" s="145"/>
      <c r="C35" s="145"/>
      <c r="D35" s="145"/>
      <c r="E35" s="145"/>
      <c r="F35" s="145"/>
      <c r="G35" s="139"/>
      <c r="H35" s="138"/>
      <c r="I35" s="138"/>
      <c r="J35" s="140"/>
      <c r="M35" s="1"/>
    </row>
    <row r="36" spans="1:14" ht="24" customHeight="1">
      <c r="A36" s="144"/>
      <c r="B36" s="145"/>
      <c r="C36" s="145"/>
      <c r="D36" s="145"/>
      <c r="E36" s="145"/>
      <c r="F36" s="145"/>
      <c r="G36" s="139"/>
      <c r="H36" s="138"/>
      <c r="I36" s="138"/>
      <c r="J36" s="140"/>
      <c r="M36" s="1"/>
    </row>
    <row r="37" spans="1:14" ht="24" customHeight="1">
      <c r="A37" s="144"/>
      <c r="B37" s="145"/>
      <c r="C37" s="145"/>
      <c r="D37" s="145"/>
      <c r="E37" s="145"/>
      <c r="F37" s="145"/>
      <c r="G37" s="139"/>
      <c r="H37" s="138"/>
      <c r="I37" s="138"/>
      <c r="J37" s="140"/>
      <c r="M37" s="1"/>
    </row>
    <row r="38" spans="1:14" ht="24" customHeight="1">
      <c r="A38" s="144"/>
      <c r="B38" s="145"/>
      <c r="C38" s="145"/>
      <c r="D38" s="145"/>
      <c r="E38" s="145"/>
      <c r="F38" s="145"/>
      <c r="G38" s="139"/>
      <c r="H38" s="138"/>
      <c r="I38" s="138"/>
      <c r="J38" s="140"/>
      <c r="M38" s="1"/>
    </row>
    <row r="39" spans="1:14" ht="24" customHeight="1" thickBot="1">
      <c r="A39" s="146"/>
      <c r="B39" s="147"/>
      <c r="C39" s="147"/>
      <c r="D39" s="147"/>
      <c r="E39" s="147"/>
      <c r="F39" s="147"/>
      <c r="G39" s="141"/>
      <c r="H39" s="142"/>
      <c r="I39" s="142"/>
      <c r="J39" s="143"/>
      <c r="M39" s="1"/>
      <c r="N39" s="1" t="s">
        <v>74</v>
      </c>
    </row>
    <row r="40" spans="1:14" ht="24" customHeight="1">
      <c r="A40" s="152"/>
      <c r="B40" s="153"/>
      <c r="C40" s="154"/>
      <c r="D40" s="154"/>
      <c r="E40" s="154"/>
      <c r="F40" s="154"/>
      <c r="G40" s="154"/>
      <c r="H40" s="154"/>
      <c r="I40" s="154"/>
      <c r="J40" s="154"/>
      <c r="M40" s="60"/>
      <c r="N40" s="1" t="s">
        <v>84</v>
      </c>
    </row>
    <row r="41" spans="1:14" ht="24" customHeight="1">
      <c r="A41" s="135"/>
      <c r="B41" s="136"/>
      <c r="C41" s="137"/>
      <c r="D41" s="137"/>
      <c r="E41" s="137"/>
      <c r="F41" s="137"/>
      <c r="G41" s="137"/>
      <c r="H41" s="137"/>
      <c r="I41" s="137"/>
      <c r="J41" s="137"/>
      <c r="M41" s="61"/>
      <c r="N41" s="1" t="s">
        <v>75</v>
      </c>
    </row>
    <row r="42" spans="1:14" ht="24" customHeight="1">
      <c r="A42" s="135"/>
      <c r="B42" s="136"/>
      <c r="C42" s="137"/>
      <c r="D42" s="137"/>
      <c r="E42" s="137"/>
      <c r="F42" s="137"/>
      <c r="G42" s="137"/>
      <c r="H42" s="137"/>
      <c r="I42" s="137"/>
      <c r="J42" s="137"/>
      <c r="M42" s="1"/>
      <c r="N42" s="1" t="s">
        <v>85</v>
      </c>
    </row>
    <row r="43" spans="1:14" ht="24" customHeight="1">
      <c r="M43" s="1"/>
      <c r="N43" s="1" t="s">
        <v>86</v>
      </c>
    </row>
    <row r="44" spans="1:14" ht="24" customHeight="1">
      <c r="M44" s="1"/>
    </row>
    <row r="45" spans="1:14" ht="24" customHeight="1">
      <c r="M45" s="1"/>
    </row>
    <row r="46" spans="1:14" ht="24" customHeight="1">
      <c r="M46" s="1"/>
    </row>
    <row r="47" spans="1:14" ht="24" customHeight="1">
      <c r="M47" s="1"/>
    </row>
    <row r="48" spans="1:14" ht="24" customHeight="1">
      <c r="M48" s="1"/>
    </row>
    <row r="49" s="1" customFormat="1" ht="24" customHeight="1"/>
  </sheetData>
  <mergeCells count="18">
    <mergeCell ref="G25:J31"/>
    <mergeCell ref="A32:F32"/>
    <mergeCell ref="G32:J32"/>
    <mergeCell ref="B19:L19"/>
    <mergeCell ref="B3:C3"/>
    <mergeCell ref="A21:J21"/>
    <mergeCell ref="A22:L22"/>
    <mergeCell ref="A23:L23"/>
    <mergeCell ref="H8:K8"/>
    <mergeCell ref="A24:F24"/>
    <mergeCell ref="G24:J24"/>
    <mergeCell ref="A25:F31"/>
    <mergeCell ref="A20:L20"/>
    <mergeCell ref="A1:L1"/>
    <mergeCell ref="B5:D5"/>
    <mergeCell ref="F5:F6"/>
    <mergeCell ref="B6:D6"/>
    <mergeCell ref="B7:D7"/>
  </mergeCells>
  <phoneticPr fontId="2"/>
  <dataValidations count="1">
    <dataValidation type="list" allowBlank="1" showInputMessage="1" showErrorMessage="1" sqref="L10:L18" xr:uid="{00000000-0002-0000-0E00-000000000000}">
      <formula1>$N$39:$N$43</formula1>
    </dataValidation>
  </dataValidations>
  <printOptions horizontalCentered="1"/>
  <pageMargins left="0.25" right="0.25" top="0.75" bottom="0.75" header="0.3" footer="0.3"/>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67AA3-9437-4E58-834C-F3654B03CAD3}">
  <sheetPr>
    <tabColor rgb="FF00B0F0"/>
    <pageSetUpPr fitToPage="1"/>
  </sheetPr>
  <dimension ref="A1:N49"/>
  <sheetViews>
    <sheetView view="pageBreakPreview" topLeftCell="A31" zoomScale="115" zoomScaleNormal="100" zoomScaleSheetLayoutView="115" workbookViewId="0">
      <selection activeCell="A23" sqref="A23:L23"/>
    </sheetView>
  </sheetViews>
  <sheetFormatPr defaultColWidth="8.75" defaultRowHeight="11.25"/>
  <cols>
    <col min="1" max="1" width="6" style="1" bestFit="1" customWidth="1"/>
    <col min="2" max="2" width="9.375" style="1" customWidth="1"/>
    <col min="3" max="3" width="8.875" style="1" bestFit="1" customWidth="1"/>
    <col min="4" max="4" width="16.625" style="1" bestFit="1" customWidth="1"/>
    <col min="5" max="5" width="5.125" style="1" customWidth="1"/>
    <col min="6" max="6" width="4.75" style="1" bestFit="1" customWidth="1"/>
    <col min="7" max="7" width="8.75" style="1" bestFit="1"/>
    <col min="8" max="8" width="33.625" style="1" customWidth="1"/>
    <col min="9" max="9" width="9" style="1" bestFit="1" customWidth="1"/>
    <col min="10" max="10" width="4.375" style="1" bestFit="1" customWidth="1"/>
    <col min="11" max="11" width="13.875" style="1" customWidth="1"/>
    <col min="12" max="12" width="7.375" style="1" bestFit="1" customWidth="1"/>
    <col min="13" max="13" width="11.375" style="31" bestFit="1" customWidth="1"/>
    <col min="14" max="14" width="12" style="1" bestFit="1" customWidth="1"/>
    <col min="15" max="16384" width="8.75" style="1"/>
  </cols>
  <sheetData>
    <row r="1" spans="1:14" ht="24" customHeight="1">
      <c r="A1" s="223" t="s">
        <v>155</v>
      </c>
      <c r="B1" s="223"/>
      <c r="C1" s="223"/>
      <c r="D1" s="223"/>
      <c r="E1" s="223"/>
      <c r="F1" s="223"/>
      <c r="G1" s="223"/>
      <c r="H1" s="223"/>
      <c r="I1" s="223"/>
      <c r="J1" s="223"/>
      <c r="K1" s="223"/>
      <c r="L1" s="223"/>
      <c r="M1" s="7">
        <f ca="1">TODAY()</f>
        <v>44695</v>
      </c>
    </row>
    <row r="2" spans="1:14" ht="24" customHeight="1">
      <c r="L2" s="31"/>
      <c r="M2" s="1"/>
    </row>
    <row r="3" spans="1:14" ht="24" customHeight="1">
      <c r="A3" s="62" t="s">
        <v>24</v>
      </c>
      <c r="B3" s="224" t="str">
        <f>【基本情報】!B3</f>
        <v>令和２年〇月×日</v>
      </c>
      <c r="C3" s="225"/>
      <c r="D3" s="88"/>
      <c r="G3" s="121" t="s">
        <v>133</v>
      </c>
      <c r="L3" s="31"/>
    </row>
    <row r="4" spans="1:14" ht="24" customHeight="1">
      <c r="L4" s="31"/>
    </row>
    <row r="5" spans="1:14" ht="24" customHeight="1">
      <c r="A5" s="62" t="s">
        <v>23</v>
      </c>
      <c r="B5" s="180" t="str">
        <f>【基本情報】!B4</f>
        <v>くまもん空手道連盟</v>
      </c>
      <c r="C5" s="181"/>
      <c r="D5" s="182"/>
      <c r="F5" s="226" t="s">
        <v>21</v>
      </c>
      <c r="G5" s="84" t="str">
        <f>【基本情報】!B7</f>
        <v>〒８00-0000</v>
      </c>
      <c r="H5" s="85"/>
      <c r="I5" s="44"/>
      <c r="J5" s="44"/>
      <c r="K5" s="25"/>
      <c r="L5" s="56"/>
      <c r="M5" s="56" t="s">
        <v>70</v>
      </c>
    </row>
    <row r="6" spans="1:14" ht="24" customHeight="1">
      <c r="A6" s="62" t="s">
        <v>8</v>
      </c>
      <c r="B6" s="180" t="str">
        <f>【基本情報】!B5</f>
        <v>くまもん道場</v>
      </c>
      <c r="C6" s="181"/>
      <c r="D6" s="182"/>
      <c r="F6" s="227"/>
      <c r="G6" s="86" t="str">
        <f>【基本情報】!B8</f>
        <v>くま市熊区小熊町５７０５－２</v>
      </c>
      <c r="H6" s="87"/>
      <c r="I6" s="45"/>
      <c r="J6" s="45"/>
      <c r="K6" s="42"/>
      <c r="L6" s="57"/>
      <c r="M6" s="110" t="s">
        <v>119</v>
      </c>
    </row>
    <row r="7" spans="1:14" ht="24" customHeight="1">
      <c r="A7" s="62" t="s">
        <v>6</v>
      </c>
      <c r="B7" s="180" t="str">
        <f>【基本情報】!B6</f>
        <v>くまもん</v>
      </c>
      <c r="C7" s="181"/>
      <c r="D7" s="182"/>
      <c r="F7" s="134" t="s">
        <v>22</v>
      </c>
      <c r="G7" s="84" t="str">
        <f>【基本情報】!B9</f>
        <v>090-3333-3333</v>
      </c>
      <c r="H7" s="85"/>
      <c r="I7" s="44"/>
      <c r="J7" s="44"/>
      <c r="K7" s="25"/>
      <c r="L7" s="58"/>
      <c r="M7" s="57" t="s">
        <v>64</v>
      </c>
    </row>
    <row r="8" spans="1:14" ht="24" customHeight="1">
      <c r="H8" s="236"/>
      <c r="I8" s="236"/>
      <c r="J8" s="236"/>
      <c r="K8" s="236"/>
      <c r="L8" s="25"/>
      <c r="M8" s="58" t="s">
        <v>67</v>
      </c>
      <c r="N8" s="31"/>
    </row>
    <row r="9" spans="1:14" ht="24" customHeight="1">
      <c r="A9" s="62" t="s">
        <v>0</v>
      </c>
      <c r="B9" s="63" t="s">
        <v>26</v>
      </c>
      <c r="C9" s="62" t="s" ph="1">
        <v>7</v>
      </c>
      <c r="D9" s="62" t="s">
        <v>2</v>
      </c>
      <c r="E9" s="62" t="s">
        <v>1</v>
      </c>
      <c r="F9" s="62" t="s">
        <v>3</v>
      </c>
      <c r="G9" s="62" t="s">
        <v>19</v>
      </c>
      <c r="H9" s="62" t="s">
        <v>4</v>
      </c>
      <c r="I9" s="63" t="s">
        <v>175</v>
      </c>
      <c r="J9" s="62" t="s">
        <v>32</v>
      </c>
      <c r="K9" s="62" t="s">
        <v>158</v>
      </c>
      <c r="L9" s="63" t="s">
        <v>33</v>
      </c>
      <c r="M9" s="58" t="s">
        <v>65</v>
      </c>
      <c r="N9" s="31"/>
    </row>
    <row r="10" spans="1:14" ht="24" customHeight="1">
      <c r="A10" s="64" t="s">
        <v>179</v>
      </c>
      <c r="B10" s="69" t="s">
        <v>20</v>
      </c>
      <c r="C10" s="64" t="s" ph="1">
        <v>27</v>
      </c>
      <c r="D10" s="65">
        <v>38528</v>
      </c>
      <c r="E10" s="64" t="s">
        <v>5</v>
      </c>
      <c r="F10" s="66">
        <f ca="1">DATEDIF(D10,$M$1,"Y")</f>
        <v>16</v>
      </c>
      <c r="G10" s="67" t="str">
        <f ca="1">CHOOSE(DATEDIF(D10,DATE(YEAR(TODAY())-(MONTH(TODAY())&lt;=3)*1,4,1),"Y")-2,"年少","年中","年長","小1","小2","小3","小4","小5","小6","中1","中2","中3","高1","高2","高3","大1","大2","大3","大4")</f>
        <v>高2</v>
      </c>
      <c r="H10" s="68" t="s">
        <v>35</v>
      </c>
      <c r="I10" s="64">
        <v>10004</v>
      </c>
      <c r="J10" s="64" t="s">
        <v>120</v>
      </c>
      <c r="K10" s="111" t="s">
        <v>169</v>
      </c>
      <c r="L10" s="112" t="s">
        <v>84</v>
      </c>
      <c r="M10" s="58" t="s">
        <v>66</v>
      </c>
      <c r="N10" s="26"/>
    </row>
    <row r="11" spans="1:14" ht="24" customHeight="1">
      <c r="A11" s="36">
        <v>1</v>
      </c>
      <c r="B11" s="32"/>
      <c r="C11" s="2" ph="1"/>
      <c r="D11" s="90"/>
      <c r="E11" s="2"/>
      <c r="F11" s="6">
        <f t="shared" ref="F11:F12" ca="1" si="0">DATEDIF(D11,$M$1,"Y")</f>
        <v>122</v>
      </c>
      <c r="G11" s="46" t="e">
        <f t="shared" ref="G11:G17" ca="1" si="1">CHOOSE(DATEDIF(D11,DATE(YEAR(TODAY())-(MONTH(TODAY())&lt;=3)*1,4,1),"Y")-2,"年少","年中","年長","小1","小2","小3","小4","小5","小6","中1","中2","中3","高1","高2","高3","大1","大2","大3","大4")</f>
        <v>#VALUE!</v>
      </c>
      <c r="H11" s="3"/>
      <c r="I11" s="33"/>
      <c r="J11" s="2"/>
      <c r="K11" s="81"/>
      <c r="L11" s="35"/>
      <c r="M11" s="57" t="s">
        <v>68</v>
      </c>
    </row>
    <row r="12" spans="1:14" ht="24" customHeight="1">
      <c r="A12" s="36">
        <v>2</v>
      </c>
      <c r="B12" s="33"/>
      <c r="C12" s="2" ph="1"/>
      <c r="D12" s="24"/>
      <c r="E12" s="2"/>
      <c r="F12" s="6">
        <f t="shared" ca="1" si="0"/>
        <v>122</v>
      </c>
      <c r="G12" s="46" t="e">
        <f t="shared" ca="1" si="1"/>
        <v>#VALUE!</v>
      </c>
      <c r="H12" s="3"/>
      <c r="I12" s="33"/>
      <c r="J12" s="2"/>
      <c r="K12" s="2"/>
      <c r="L12" s="35"/>
      <c r="M12" s="57" t="s">
        <v>69</v>
      </c>
    </row>
    <row r="13" spans="1:14" ht="24" customHeight="1">
      <c r="A13" s="36">
        <v>3</v>
      </c>
      <c r="B13" s="33"/>
      <c r="C13" s="2" ph="1"/>
      <c r="D13" s="24"/>
      <c r="E13" s="2"/>
      <c r="F13" s="6">
        <f ca="1">DATEDIF(D13,$M$1,"Y")</f>
        <v>122</v>
      </c>
      <c r="G13" s="46" t="e">
        <f t="shared" ca="1" si="1"/>
        <v>#VALUE!</v>
      </c>
      <c r="H13" s="4"/>
      <c r="I13" s="33"/>
      <c r="J13" s="2"/>
      <c r="K13" s="2"/>
      <c r="L13" s="2"/>
      <c r="M13" s="1"/>
    </row>
    <row r="14" spans="1:14" ht="24" customHeight="1">
      <c r="A14" s="36">
        <v>4</v>
      </c>
      <c r="B14" s="33"/>
      <c r="C14" s="2" ph="1"/>
      <c r="D14" s="24"/>
      <c r="E14" s="2"/>
      <c r="F14" s="6">
        <f t="shared" ref="F14:F17" ca="1" si="2">DATEDIF(D14,$M$1,"Y")</f>
        <v>122</v>
      </c>
      <c r="G14" s="46" t="e">
        <f t="shared" ca="1" si="1"/>
        <v>#VALUE!</v>
      </c>
      <c r="H14" s="4"/>
      <c r="I14" s="33"/>
      <c r="J14" s="2"/>
      <c r="K14" s="2"/>
      <c r="L14" s="2"/>
      <c r="M14" s="109"/>
    </row>
    <row r="15" spans="1:14" ht="24" customHeight="1">
      <c r="A15" s="36">
        <v>5</v>
      </c>
      <c r="B15" s="34"/>
      <c r="C15" s="5"/>
      <c r="D15" s="24"/>
      <c r="E15" s="5"/>
      <c r="F15" s="6">
        <f t="shared" ca="1" si="2"/>
        <v>122</v>
      </c>
      <c r="G15" s="46" t="e">
        <f t="shared" ca="1" si="1"/>
        <v>#VALUE!</v>
      </c>
      <c r="H15" s="5"/>
      <c r="I15" s="34"/>
      <c r="J15" s="5"/>
      <c r="K15" s="5"/>
      <c r="L15" s="5"/>
      <c r="M15" s="1"/>
    </row>
    <row r="16" spans="1:14" ht="24" customHeight="1">
      <c r="A16" s="36">
        <v>6</v>
      </c>
      <c r="B16" s="34"/>
      <c r="C16" s="5"/>
      <c r="D16" s="24"/>
      <c r="E16" s="5"/>
      <c r="F16" s="6">
        <f t="shared" ca="1" si="2"/>
        <v>122</v>
      </c>
      <c r="G16" s="46" t="e">
        <f t="shared" ca="1" si="1"/>
        <v>#VALUE!</v>
      </c>
      <c r="H16" s="5"/>
      <c r="I16" s="34"/>
      <c r="J16" s="5"/>
      <c r="K16" s="5"/>
      <c r="L16" s="5"/>
      <c r="M16" s="117" t="s">
        <v>174</v>
      </c>
    </row>
    <row r="17" spans="1:14" ht="24" customHeight="1">
      <c r="A17" s="36">
        <v>7</v>
      </c>
      <c r="B17" s="34"/>
      <c r="C17" s="5"/>
      <c r="D17" s="24"/>
      <c r="E17" s="5"/>
      <c r="F17" s="6">
        <f t="shared" ca="1" si="2"/>
        <v>122</v>
      </c>
      <c r="G17" s="46" t="e">
        <f t="shared" ca="1" si="1"/>
        <v>#VALUE!</v>
      </c>
      <c r="H17" s="5"/>
      <c r="I17" s="34"/>
      <c r="J17" s="5"/>
      <c r="K17" s="5"/>
      <c r="L17" s="5"/>
      <c r="M17" s="119" t="s">
        <v>173</v>
      </c>
    </row>
    <row r="18" spans="1:14" s="31" customFormat="1" ht="24" customHeight="1">
      <c r="A18" s="36">
        <v>8</v>
      </c>
      <c r="B18" s="228" t="s">
        <v>182</v>
      </c>
      <c r="C18" s="229"/>
      <c r="D18" s="229"/>
      <c r="E18" s="229"/>
      <c r="F18" s="229"/>
      <c r="G18" s="229"/>
      <c r="H18" s="229"/>
      <c r="I18" s="229"/>
      <c r="J18" s="229"/>
      <c r="K18" s="229"/>
      <c r="L18" s="230"/>
      <c r="M18" s="119" t="s">
        <v>172</v>
      </c>
      <c r="N18" s="1"/>
    </row>
    <row r="19" spans="1:14" s="31" customFormat="1" ht="24" customHeight="1">
      <c r="A19" s="36"/>
      <c r="B19" s="228" t="s">
        <v>183</v>
      </c>
      <c r="C19" s="229"/>
      <c r="D19" s="229"/>
      <c r="E19" s="229"/>
      <c r="F19" s="229"/>
      <c r="G19" s="229"/>
      <c r="H19" s="229"/>
      <c r="I19" s="229"/>
      <c r="J19" s="229"/>
      <c r="K19" s="229"/>
      <c r="L19" s="230"/>
      <c r="M19" s="119" t="s">
        <v>126</v>
      </c>
      <c r="N19" s="1"/>
    </row>
    <row r="20" spans="1:14" s="31" customFormat="1" ht="24" customHeight="1">
      <c r="A20" s="234" t="s">
        <v>194</v>
      </c>
      <c r="B20" s="235"/>
      <c r="C20" s="235"/>
      <c r="D20" s="235"/>
      <c r="E20" s="235"/>
      <c r="F20" s="235"/>
      <c r="G20" s="235"/>
      <c r="H20" s="235"/>
      <c r="I20" s="235"/>
      <c r="J20" s="235"/>
      <c r="K20" s="235"/>
      <c r="L20" s="235"/>
      <c r="N20" s="1"/>
    </row>
    <row r="21" spans="1:14" s="31" customFormat="1" ht="24" customHeight="1">
      <c r="A21" s="231"/>
      <c r="B21" s="231"/>
      <c r="C21" s="231"/>
      <c r="D21" s="231"/>
      <c r="E21" s="231"/>
      <c r="F21" s="231"/>
      <c r="G21" s="231"/>
      <c r="H21" s="231"/>
      <c r="I21" s="231"/>
      <c r="J21" s="231"/>
      <c r="K21" s="1"/>
      <c r="L21" s="1"/>
      <c r="M21" s="57"/>
      <c r="N21" s="1"/>
    </row>
    <row r="22" spans="1:14" s="31" customFormat="1" ht="24" customHeight="1">
      <c r="A22" s="184" t="s">
        <v>170</v>
      </c>
      <c r="B22" s="185"/>
      <c r="C22" s="185"/>
      <c r="D22" s="185"/>
      <c r="E22" s="185"/>
      <c r="F22" s="185"/>
      <c r="G22" s="185"/>
      <c r="H22" s="185"/>
      <c r="I22" s="185"/>
      <c r="J22" s="185"/>
      <c r="K22" s="185"/>
      <c r="L22" s="185"/>
      <c r="M22" s="57"/>
      <c r="N22" s="1"/>
    </row>
    <row r="23" spans="1:14" s="31" customFormat="1" ht="24" customHeight="1" thickBot="1">
      <c r="A23" s="186"/>
      <c r="B23" s="187"/>
      <c r="C23" s="187"/>
      <c r="D23" s="187"/>
      <c r="E23" s="187"/>
      <c r="F23" s="187"/>
      <c r="G23" s="187"/>
      <c r="H23" s="187"/>
      <c r="I23" s="187"/>
      <c r="J23" s="187"/>
      <c r="K23" s="187"/>
      <c r="L23" s="187"/>
      <c r="M23" s="60"/>
      <c r="N23" s="1"/>
    </row>
    <row r="24" spans="1:14" ht="24" customHeight="1" thickBot="1">
      <c r="A24" s="200" t="s">
        <v>163</v>
      </c>
      <c r="B24" s="201"/>
      <c r="C24" s="201"/>
      <c r="D24" s="201"/>
      <c r="E24" s="201"/>
      <c r="F24" s="201"/>
      <c r="G24" s="202" t="s">
        <v>164</v>
      </c>
      <c r="H24" s="203"/>
      <c r="I24" s="203"/>
      <c r="J24" s="204"/>
      <c r="K24" s="51"/>
      <c r="L24" s="52"/>
      <c r="M24" s="117"/>
    </row>
    <row r="25" spans="1:14" ht="24" customHeight="1">
      <c r="A25" s="205"/>
      <c r="B25" s="206"/>
      <c r="C25" s="206"/>
      <c r="D25" s="206"/>
      <c r="E25" s="206"/>
      <c r="F25" s="207"/>
      <c r="G25" s="214"/>
      <c r="H25" s="215"/>
      <c r="I25" s="215"/>
      <c r="J25" s="216"/>
      <c r="K25" s="51"/>
      <c r="L25" s="52"/>
      <c r="M25" s="119"/>
    </row>
    <row r="26" spans="1:14" ht="24" customHeight="1">
      <c r="A26" s="208"/>
      <c r="B26" s="209"/>
      <c r="C26" s="209"/>
      <c r="D26" s="209"/>
      <c r="E26" s="209"/>
      <c r="F26" s="210"/>
      <c r="G26" s="217"/>
      <c r="H26" s="218"/>
      <c r="I26" s="218"/>
      <c r="J26" s="219"/>
      <c r="M26" s="119"/>
    </row>
    <row r="27" spans="1:14" ht="24" customHeight="1">
      <c r="A27" s="208"/>
      <c r="B27" s="209"/>
      <c r="C27" s="209"/>
      <c r="D27" s="209"/>
      <c r="E27" s="209"/>
      <c r="F27" s="210"/>
      <c r="G27" s="217"/>
      <c r="H27" s="218"/>
      <c r="I27" s="218"/>
      <c r="J27" s="219"/>
      <c r="M27" s="1"/>
    </row>
    <row r="28" spans="1:14" ht="24" customHeight="1">
      <c r="A28" s="208"/>
      <c r="B28" s="209"/>
      <c r="C28" s="209"/>
      <c r="D28" s="209"/>
      <c r="E28" s="209"/>
      <c r="F28" s="210"/>
      <c r="G28" s="217"/>
      <c r="H28" s="218"/>
      <c r="I28" s="218"/>
      <c r="J28" s="219"/>
      <c r="M28" s="59"/>
    </row>
    <row r="29" spans="1:14" ht="24" customHeight="1">
      <c r="A29" s="208"/>
      <c r="B29" s="209"/>
      <c r="C29" s="209"/>
      <c r="D29" s="209"/>
      <c r="E29" s="209"/>
      <c r="F29" s="210"/>
      <c r="G29" s="217"/>
      <c r="H29" s="218"/>
      <c r="I29" s="218"/>
      <c r="J29" s="219"/>
      <c r="M29" s="58" t="s">
        <v>72</v>
      </c>
    </row>
    <row r="30" spans="1:14" ht="24" customHeight="1">
      <c r="A30" s="208"/>
      <c r="B30" s="209"/>
      <c r="C30" s="209"/>
      <c r="D30" s="209"/>
      <c r="E30" s="209"/>
      <c r="F30" s="210"/>
      <c r="G30" s="217"/>
      <c r="H30" s="218"/>
      <c r="I30" s="218"/>
      <c r="J30" s="219"/>
      <c r="M30" s="57" t="s">
        <v>73</v>
      </c>
    </row>
    <row r="31" spans="1:14" ht="24" customHeight="1" thickBot="1">
      <c r="A31" s="211"/>
      <c r="B31" s="212"/>
      <c r="C31" s="212"/>
      <c r="D31" s="212"/>
      <c r="E31" s="212"/>
      <c r="F31" s="213"/>
      <c r="G31" s="220"/>
      <c r="H31" s="221"/>
      <c r="I31" s="221"/>
      <c r="J31" s="222"/>
      <c r="M31" s="113" t="s">
        <v>122</v>
      </c>
    </row>
    <row r="32" spans="1:14" ht="24" customHeight="1" thickBot="1">
      <c r="A32" s="200" t="s">
        <v>165</v>
      </c>
      <c r="B32" s="201"/>
      <c r="C32" s="201"/>
      <c r="D32" s="201"/>
      <c r="E32" s="201"/>
      <c r="F32" s="201"/>
      <c r="G32" s="202" t="s">
        <v>166</v>
      </c>
      <c r="H32" s="203"/>
      <c r="I32" s="203"/>
      <c r="J32" s="204"/>
      <c r="M32" s="113" t="s">
        <v>88</v>
      </c>
    </row>
    <row r="33" spans="1:14" ht="24" customHeight="1">
      <c r="A33" s="144"/>
      <c r="B33" s="145"/>
      <c r="C33" s="145"/>
      <c r="D33" s="145"/>
      <c r="E33" s="145"/>
      <c r="F33" s="145"/>
      <c r="G33" s="139"/>
      <c r="H33" s="138"/>
      <c r="I33" s="138"/>
      <c r="J33" s="140"/>
      <c r="M33" s="1"/>
    </row>
    <row r="34" spans="1:14" ht="24" customHeight="1">
      <c r="A34" s="144"/>
      <c r="B34" s="145"/>
      <c r="C34" s="145"/>
      <c r="D34" s="145"/>
      <c r="E34" s="145"/>
      <c r="F34" s="145"/>
      <c r="G34" s="139"/>
      <c r="H34" s="138"/>
      <c r="I34" s="138"/>
      <c r="J34" s="140"/>
      <c r="M34" s="1"/>
    </row>
    <row r="35" spans="1:14" ht="24" customHeight="1">
      <c r="A35" s="144"/>
      <c r="B35" s="145"/>
      <c r="C35" s="145"/>
      <c r="D35" s="145"/>
      <c r="E35" s="145"/>
      <c r="F35" s="145"/>
      <c r="G35" s="139"/>
      <c r="H35" s="138"/>
      <c r="I35" s="138"/>
      <c r="J35" s="140"/>
      <c r="M35" s="1"/>
    </row>
    <row r="36" spans="1:14" ht="24" customHeight="1">
      <c r="A36" s="144"/>
      <c r="B36" s="145"/>
      <c r="C36" s="145"/>
      <c r="D36" s="145"/>
      <c r="E36" s="145"/>
      <c r="F36" s="145"/>
      <c r="G36" s="139"/>
      <c r="H36" s="138"/>
      <c r="I36" s="138"/>
      <c r="J36" s="140"/>
      <c r="M36" s="1"/>
    </row>
    <row r="37" spans="1:14" ht="24" customHeight="1">
      <c r="A37" s="144"/>
      <c r="B37" s="145"/>
      <c r="C37" s="145"/>
      <c r="D37" s="145"/>
      <c r="E37" s="145"/>
      <c r="F37" s="145"/>
      <c r="G37" s="139"/>
      <c r="H37" s="138"/>
      <c r="I37" s="138"/>
      <c r="J37" s="140"/>
      <c r="M37" s="1"/>
    </row>
    <row r="38" spans="1:14" ht="24" customHeight="1">
      <c r="A38" s="144"/>
      <c r="B38" s="145"/>
      <c r="C38" s="145"/>
      <c r="D38" s="145"/>
      <c r="E38" s="145"/>
      <c r="F38" s="145"/>
      <c r="G38" s="139"/>
      <c r="H38" s="138"/>
      <c r="I38" s="138"/>
      <c r="J38" s="140"/>
      <c r="M38" s="1"/>
    </row>
    <row r="39" spans="1:14" ht="24" customHeight="1" thickBot="1">
      <c r="A39" s="146"/>
      <c r="B39" s="147"/>
      <c r="C39" s="147"/>
      <c r="D39" s="147"/>
      <c r="E39" s="147"/>
      <c r="F39" s="147"/>
      <c r="G39" s="141"/>
      <c r="H39" s="142"/>
      <c r="I39" s="142"/>
      <c r="J39" s="143"/>
      <c r="M39" s="1"/>
      <c r="N39" s="1" t="s">
        <v>74</v>
      </c>
    </row>
    <row r="40" spans="1:14" ht="24" customHeight="1">
      <c r="A40" s="152"/>
      <c r="B40" s="153"/>
      <c r="C40" s="154"/>
      <c r="D40" s="154"/>
      <c r="E40" s="154"/>
      <c r="F40" s="154"/>
      <c r="G40" s="154"/>
      <c r="H40" s="154"/>
      <c r="I40" s="154"/>
      <c r="J40" s="154"/>
      <c r="M40" s="60"/>
      <c r="N40" s="1" t="s">
        <v>84</v>
      </c>
    </row>
    <row r="41" spans="1:14" ht="24" customHeight="1">
      <c r="A41" s="152"/>
      <c r="B41" s="153"/>
      <c r="C41" s="154"/>
      <c r="D41" s="154"/>
      <c r="E41" s="154"/>
      <c r="F41" s="154"/>
      <c r="G41" s="154"/>
      <c r="H41" s="154"/>
      <c r="I41" s="154"/>
      <c r="J41" s="154"/>
      <c r="M41" s="61"/>
      <c r="N41" s="1" t="s">
        <v>75</v>
      </c>
    </row>
    <row r="42" spans="1:14" ht="24" customHeight="1">
      <c r="A42" s="152"/>
      <c r="B42" s="153"/>
      <c r="C42" s="154"/>
      <c r="D42" s="154"/>
      <c r="E42" s="154"/>
      <c r="F42" s="154"/>
      <c r="G42" s="154"/>
      <c r="H42" s="154"/>
      <c r="I42" s="154"/>
      <c r="J42" s="154"/>
      <c r="M42" s="1"/>
      <c r="N42" s="1" t="s">
        <v>85</v>
      </c>
    </row>
    <row r="43" spans="1:14" ht="24" customHeight="1">
      <c r="M43" s="1"/>
      <c r="N43" s="1" t="s">
        <v>86</v>
      </c>
    </row>
    <row r="44" spans="1:14" ht="24" customHeight="1">
      <c r="M44" s="1"/>
    </row>
    <row r="45" spans="1:14" ht="24" customHeight="1">
      <c r="M45" s="1"/>
    </row>
    <row r="46" spans="1:14" ht="24" customHeight="1">
      <c r="M46" s="1"/>
    </row>
    <row r="47" spans="1:14" ht="24" customHeight="1">
      <c r="M47" s="1"/>
    </row>
    <row r="48" spans="1:14" ht="24" customHeight="1">
      <c r="M48" s="1"/>
    </row>
    <row r="49" s="1" customFormat="1" ht="24" customHeight="1"/>
  </sheetData>
  <mergeCells count="19">
    <mergeCell ref="A24:F24"/>
    <mergeCell ref="G24:J24"/>
    <mergeCell ref="A25:F31"/>
    <mergeCell ref="G25:J31"/>
    <mergeCell ref="A32:F32"/>
    <mergeCell ref="G32:J32"/>
    <mergeCell ref="H8:K8"/>
    <mergeCell ref="A21:J21"/>
    <mergeCell ref="A22:L22"/>
    <mergeCell ref="A23:L23"/>
    <mergeCell ref="B19:L19"/>
    <mergeCell ref="B18:L18"/>
    <mergeCell ref="A20:L20"/>
    <mergeCell ref="B7:D7"/>
    <mergeCell ref="A1:L1"/>
    <mergeCell ref="B3:C3"/>
    <mergeCell ref="B5:D5"/>
    <mergeCell ref="F5:F6"/>
    <mergeCell ref="B6:D6"/>
  </mergeCells>
  <phoneticPr fontId="2"/>
  <dataValidations count="1">
    <dataValidation type="list" allowBlank="1" showInputMessage="1" showErrorMessage="1" sqref="L10:L17" xr:uid="{BBAFE7D9-A3E7-488F-9000-693B091708FA}">
      <formula1>$N$39:$N$43</formula1>
    </dataValidation>
  </dataValidations>
  <pageMargins left="0.7" right="0.7" top="0.75" bottom="0.75" header="0.3" footer="0.3"/>
  <pageSetup paperSize="9" scale="94" fitToHeight="0" orientation="landscape"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pageSetUpPr fitToPage="1"/>
  </sheetPr>
  <dimension ref="A1:V55"/>
  <sheetViews>
    <sheetView view="pageBreakPreview" topLeftCell="A10" zoomScaleNormal="90" zoomScaleSheetLayoutView="100" workbookViewId="0">
      <selection activeCell="E14" sqref="E14:G14"/>
    </sheetView>
  </sheetViews>
  <sheetFormatPr defaultColWidth="11.625" defaultRowHeight="19.899999999999999" customHeight="1"/>
  <cols>
    <col min="1" max="1" width="14.125" style="8" customWidth="1"/>
    <col min="2" max="3" width="11.625" style="8" customWidth="1"/>
    <col min="4" max="4" width="2.875" style="8" customWidth="1"/>
    <col min="5" max="5" width="8.5" style="8" bestFit="1" customWidth="1"/>
    <col min="6" max="6" width="9" style="8" bestFit="1" customWidth="1"/>
    <col min="7" max="7" width="8.5" style="8" bestFit="1" customWidth="1"/>
    <col min="8" max="8" width="11.625" style="8" customWidth="1"/>
    <col min="9" max="16384" width="11.625" style="8"/>
  </cols>
  <sheetData>
    <row r="1" spans="1:18" ht="19.899999999999999" customHeight="1">
      <c r="A1" s="251" t="s">
        <v>34</v>
      </c>
      <c r="B1" s="251"/>
      <c r="C1" s="251"/>
      <c r="D1" s="251"/>
      <c r="E1" s="251"/>
      <c r="F1" s="251"/>
      <c r="G1" s="251"/>
      <c r="H1" s="251"/>
    </row>
    <row r="2" spans="1:18" ht="19.899999999999999" customHeight="1">
      <c r="A2" s="75" t="e">
        <f>#REF!</f>
        <v>#REF!</v>
      </c>
      <c r="B2" s="75"/>
    </row>
    <row r="3" spans="1:18" ht="19.899999999999999" customHeight="1">
      <c r="A3" s="252" t="s">
        <v>18</v>
      </c>
      <c r="B3" s="253"/>
      <c r="C3" s="254"/>
      <c r="D3" s="27"/>
      <c r="E3" s="27" t="s">
        <v>25</v>
      </c>
      <c r="F3" s="12"/>
      <c r="I3" s="8" t="s">
        <v>110</v>
      </c>
    </row>
    <row r="4" spans="1:18" ht="19.899999999999999" customHeight="1">
      <c r="A4" s="14"/>
      <c r="B4" s="10"/>
      <c r="C4" s="15"/>
      <c r="D4" s="19"/>
      <c r="E4" s="27" t="s">
        <v>9</v>
      </c>
      <c r="F4" s="12" t="str">
        <f>【基本情報】!B4</f>
        <v>くまもん空手道連盟</v>
      </c>
      <c r="I4" s="107" t="s">
        <v>111</v>
      </c>
    </row>
    <row r="5" spans="1:18" ht="19.899999999999999" customHeight="1">
      <c r="A5" s="14"/>
      <c r="B5" s="10"/>
      <c r="C5" s="15"/>
      <c r="D5" s="19"/>
      <c r="E5" s="27" t="s">
        <v>8</v>
      </c>
      <c r="F5" s="12" t="str">
        <f>【基本情報】!B5</f>
        <v>くまもん道場</v>
      </c>
      <c r="H5" s="12"/>
      <c r="I5" s="83" t="s">
        <v>112</v>
      </c>
    </row>
    <row r="6" spans="1:18" ht="19.899999999999999" customHeight="1">
      <c r="A6" s="261" t="s">
        <v>178</v>
      </c>
      <c r="B6" s="262"/>
      <c r="C6" s="263"/>
      <c r="D6" s="19"/>
      <c r="E6" s="27" t="s">
        <v>6</v>
      </c>
      <c r="F6" s="12" t="str">
        <f>【基本情報】!B6</f>
        <v>くまもん</v>
      </c>
      <c r="H6" s="12"/>
      <c r="I6" s="83" t="s">
        <v>113</v>
      </c>
      <c r="J6" s="52"/>
      <c r="K6" s="52"/>
      <c r="L6" s="52"/>
      <c r="M6" s="1"/>
      <c r="N6" s="1"/>
      <c r="O6" s="1"/>
      <c r="P6" s="1"/>
      <c r="Q6" s="1"/>
      <c r="R6" s="1"/>
    </row>
    <row r="7" spans="1:18" ht="19.899999999999999" customHeight="1">
      <c r="A7" s="261" t="s">
        <v>138</v>
      </c>
      <c r="B7" s="262"/>
      <c r="C7" s="263"/>
      <c r="D7" s="19"/>
      <c r="E7" s="28" t="s">
        <v>21</v>
      </c>
      <c r="F7" s="8" t="str">
        <f>【基本情報】!B7</f>
        <v>〒８00-0000</v>
      </c>
      <c r="H7" s="12"/>
      <c r="I7" s="8" t="s">
        <v>114</v>
      </c>
      <c r="J7" s="1"/>
      <c r="K7" s="1"/>
      <c r="L7" s="1"/>
      <c r="M7" s="1"/>
      <c r="N7" s="1"/>
      <c r="O7" s="1"/>
      <c r="P7" s="1"/>
      <c r="Q7" s="1"/>
      <c r="R7" s="1"/>
    </row>
    <row r="8" spans="1:18" ht="19.899999999999999" customHeight="1">
      <c r="A8" s="261" t="s">
        <v>139</v>
      </c>
      <c r="B8" s="262"/>
      <c r="C8" s="263"/>
      <c r="D8" s="19"/>
      <c r="E8" s="29"/>
      <c r="F8" s="8" t="str">
        <f>【基本情報】!B8</f>
        <v>くま市熊区小熊町５７０５－２</v>
      </c>
      <c r="H8" s="12"/>
      <c r="I8" s="108" t="s">
        <v>115</v>
      </c>
    </row>
    <row r="9" spans="1:18" ht="19.899999999999999" customHeight="1">
      <c r="A9" s="14"/>
      <c r="B9" s="10"/>
      <c r="C9" s="15"/>
      <c r="D9" s="19"/>
      <c r="E9" s="27" t="s">
        <v>22</v>
      </c>
      <c r="F9" s="12" t="str">
        <f>【基本情報】!B9</f>
        <v>090-3333-3333</v>
      </c>
      <c r="H9" s="12"/>
      <c r="I9" s="55" t="s">
        <v>116</v>
      </c>
    </row>
    <row r="10" spans="1:18" ht="19.899999999999999" customHeight="1">
      <c r="A10" s="14"/>
      <c r="B10" s="10"/>
      <c r="C10" s="15"/>
      <c r="D10" s="19"/>
      <c r="E10" s="27"/>
      <c r="F10" s="12"/>
      <c r="H10" s="12"/>
      <c r="I10" s="55" t="s">
        <v>117</v>
      </c>
    </row>
    <row r="11" spans="1:18" ht="19.899999999999999" customHeight="1">
      <c r="A11" s="158" t="s">
        <v>191</v>
      </c>
      <c r="B11" s="159"/>
      <c r="C11" s="160"/>
      <c r="D11" s="19"/>
      <c r="E11" s="264" t="s">
        <v>207</v>
      </c>
      <c r="F11" s="264"/>
      <c r="G11" s="264"/>
      <c r="H11" s="12"/>
      <c r="I11" s="106" t="s">
        <v>190</v>
      </c>
    </row>
    <row r="12" spans="1:18" ht="19.899999999999999" customHeight="1">
      <c r="A12" s="158" t="s">
        <v>192</v>
      </c>
      <c r="B12" s="159"/>
      <c r="C12" s="160"/>
      <c r="D12" s="19"/>
      <c r="E12" s="260" t="s">
        <v>14</v>
      </c>
      <c r="F12" s="260"/>
      <c r="G12" s="260"/>
      <c r="H12" s="12"/>
      <c r="I12" s="8" t="s">
        <v>102</v>
      </c>
    </row>
    <row r="13" spans="1:18" ht="19.899999999999999" customHeight="1">
      <c r="A13" s="158" t="s">
        <v>193</v>
      </c>
      <c r="B13" s="159"/>
      <c r="C13" s="160"/>
      <c r="D13" s="19"/>
      <c r="E13" s="260" t="s">
        <v>17</v>
      </c>
      <c r="F13" s="260"/>
      <c r="G13" s="260"/>
      <c r="H13" s="12"/>
      <c r="I13" s="8" t="s">
        <v>103</v>
      </c>
    </row>
    <row r="14" spans="1:18" ht="19.899999999999999" customHeight="1">
      <c r="A14" s="14"/>
      <c r="B14" s="10"/>
      <c r="C14" s="15"/>
      <c r="D14" s="19"/>
      <c r="E14" s="260"/>
      <c r="F14" s="260"/>
      <c r="G14" s="260"/>
      <c r="H14" s="12"/>
    </row>
    <row r="15" spans="1:18" ht="19.899999999999999" customHeight="1">
      <c r="A15" s="14"/>
      <c r="B15" s="10"/>
      <c r="C15" s="15"/>
      <c r="D15" s="19"/>
      <c r="E15" s="264" t="s">
        <v>16</v>
      </c>
      <c r="F15" s="264"/>
      <c r="G15" s="264"/>
      <c r="H15" s="12"/>
    </row>
    <row r="16" spans="1:18" ht="19.899999999999999" customHeight="1">
      <c r="A16" s="16"/>
      <c r="B16" s="17"/>
      <c r="C16" s="18"/>
      <c r="D16" s="19"/>
      <c r="E16" s="260" t="s">
        <v>37</v>
      </c>
      <c r="F16" s="260"/>
      <c r="G16" s="260"/>
      <c r="H16" s="12"/>
      <c r="I16" s="53" t="s">
        <v>55</v>
      </c>
    </row>
    <row r="17" spans="1:22" ht="19.899999999999999" customHeight="1" thickBot="1">
      <c r="A17" s="10"/>
      <c r="B17" s="10"/>
      <c r="C17" s="10"/>
      <c r="D17" s="116"/>
      <c r="E17" s="116"/>
      <c r="F17" s="116"/>
      <c r="G17" s="116"/>
      <c r="H17" s="12"/>
      <c r="I17" s="53" t="s">
        <v>56</v>
      </c>
    </row>
    <row r="18" spans="1:22" ht="19.899999999999999" customHeight="1">
      <c r="A18" s="257" t="s">
        <v>134</v>
      </c>
      <c r="B18" s="258"/>
      <c r="C18" s="258"/>
      <c r="D18" s="258"/>
      <c r="E18" s="259"/>
      <c r="F18" s="116"/>
      <c r="G18" s="116"/>
      <c r="H18" s="12"/>
      <c r="I18" s="53" t="s">
        <v>57</v>
      </c>
    </row>
    <row r="19" spans="1:22" ht="19.899999999999999" customHeight="1">
      <c r="A19" s="240" t="s">
        <v>135</v>
      </c>
      <c r="B19" s="241"/>
      <c r="C19" s="241"/>
      <c r="D19" s="241"/>
      <c r="E19" s="242"/>
      <c r="F19" s="116"/>
      <c r="G19" s="116"/>
      <c r="H19" s="12"/>
      <c r="I19" s="53" t="s">
        <v>58</v>
      </c>
    </row>
    <row r="20" spans="1:22" ht="19.899999999999999" customHeight="1">
      <c r="A20" s="243"/>
      <c r="B20" s="244"/>
      <c r="C20" s="244"/>
      <c r="D20" s="244"/>
      <c r="E20" s="245"/>
      <c r="F20" s="116"/>
      <c r="G20" s="116"/>
      <c r="H20" s="12"/>
    </row>
    <row r="21" spans="1:22" ht="19.899999999999999" customHeight="1">
      <c r="A21" s="243" t="s">
        <v>136</v>
      </c>
      <c r="B21" s="244"/>
      <c r="C21" s="244"/>
      <c r="D21" s="244"/>
      <c r="E21" s="245"/>
      <c r="F21" s="116"/>
      <c r="G21" s="116"/>
      <c r="H21" s="12"/>
      <c r="I21" s="53" t="s">
        <v>59</v>
      </c>
      <c r="J21" s="55"/>
      <c r="K21" s="55"/>
      <c r="L21" s="55"/>
      <c r="M21" s="55"/>
      <c r="N21" s="55"/>
      <c r="O21" s="55"/>
    </row>
    <row r="22" spans="1:22" ht="19.899999999999999" customHeight="1">
      <c r="A22" s="243"/>
      <c r="B22" s="244"/>
      <c r="C22" s="244"/>
      <c r="D22" s="244"/>
      <c r="E22" s="245"/>
      <c r="F22" s="116"/>
      <c r="G22" s="116"/>
      <c r="H22" s="12"/>
      <c r="I22" s="175" t="s">
        <v>118</v>
      </c>
      <c r="J22" s="175"/>
      <c r="K22" s="175"/>
      <c r="L22" s="175"/>
      <c r="M22" s="175"/>
      <c r="N22" s="175"/>
      <c r="O22" s="175"/>
      <c r="P22" s="175"/>
      <c r="Q22" s="175"/>
      <c r="R22" s="175"/>
      <c r="S22" s="175"/>
      <c r="T22" s="175"/>
      <c r="U22" s="175"/>
      <c r="V22" s="175"/>
    </row>
    <row r="23" spans="1:22" ht="19.899999999999999" customHeight="1">
      <c r="A23" s="122"/>
      <c r="B23" s="123"/>
      <c r="C23" s="123"/>
      <c r="D23" s="123"/>
      <c r="E23" s="124"/>
      <c r="F23" s="116"/>
      <c r="G23" s="116"/>
      <c r="H23" s="12"/>
    </row>
    <row r="24" spans="1:22" ht="19.899999999999999" customHeight="1">
      <c r="A24" s="122"/>
      <c r="B24" s="123"/>
      <c r="C24" s="123"/>
      <c r="D24" s="123"/>
      <c r="E24" s="124"/>
      <c r="F24" s="116"/>
      <c r="G24" s="116"/>
      <c r="H24" s="12"/>
      <c r="I24" s="53" t="s">
        <v>60</v>
      </c>
    </row>
    <row r="25" spans="1:22" ht="19.899999999999999" customHeight="1" thickBot="1">
      <c r="A25" s="125"/>
      <c r="B25" s="126"/>
      <c r="C25" s="126"/>
      <c r="D25" s="126"/>
      <c r="E25" s="127"/>
      <c r="F25" s="116"/>
      <c r="G25" s="116"/>
      <c r="H25" s="12"/>
      <c r="I25" s="54" t="s">
        <v>61</v>
      </c>
    </row>
    <row r="26" spans="1:22" ht="19.899999999999999" customHeight="1">
      <c r="A26" s="55" t="s">
        <v>137</v>
      </c>
      <c r="C26" s="29"/>
      <c r="D26" s="29"/>
      <c r="E26" s="29"/>
      <c r="H26" s="12"/>
      <c r="I26" s="53" t="s">
        <v>62</v>
      </c>
    </row>
    <row r="27" spans="1:22" ht="19.899999999999999" customHeight="1">
      <c r="A27" s="10"/>
      <c r="B27" s="10"/>
      <c r="C27" s="10"/>
      <c r="D27" s="10"/>
      <c r="F27" s="9"/>
      <c r="G27" s="12"/>
      <c r="H27" s="12"/>
      <c r="I27" s="54" t="s">
        <v>63</v>
      </c>
    </row>
    <row r="28" spans="1:22" ht="19.899999999999999" customHeight="1">
      <c r="A28" s="13" t="s">
        <v>10</v>
      </c>
      <c r="B28" s="250" t="s">
        <v>36</v>
      </c>
      <c r="C28" s="250"/>
      <c r="D28" s="250"/>
      <c r="E28" s="250"/>
      <c r="F28" s="13" t="s">
        <v>11</v>
      </c>
      <c r="G28" s="13" t="s">
        <v>12</v>
      </c>
      <c r="H28" s="13" t="s">
        <v>28</v>
      </c>
      <c r="I28" s="115" t="s">
        <v>131</v>
      </c>
    </row>
    <row r="29" spans="1:22" ht="19.899999999999999" customHeight="1">
      <c r="A29" s="255" t="s">
        <v>176</v>
      </c>
      <c r="B29" s="246" t="s">
        <v>184</v>
      </c>
      <c r="C29" s="246"/>
      <c r="D29" s="246"/>
      <c r="E29" s="246"/>
      <c r="F29" s="47">
        <v>6000</v>
      </c>
      <c r="G29" s="79"/>
      <c r="H29" s="47">
        <f t="shared" ref="H29" si="0">F29*G29</f>
        <v>0</v>
      </c>
    </row>
    <row r="30" spans="1:22" ht="19.899999999999999" customHeight="1">
      <c r="A30" s="256"/>
      <c r="B30" s="247" t="s">
        <v>185</v>
      </c>
      <c r="C30" s="248"/>
      <c r="D30" s="248"/>
      <c r="E30" s="249"/>
      <c r="F30" s="47">
        <v>6000</v>
      </c>
      <c r="G30" s="79"/>
      <c r="H30" s="47">
        <f t="shared" ref="H30:H32" si="1">F30*G30</f>
        <v>0</v>
      </c>
    </row>
    <row r="31" spans="1:22" ht="19.899999999999999" customHeight="1">
      <c r="A31" s="156" t="s">
        <v>177</v>
      </c>
      <c r="B31" s="246" t="s">
        <v>186</v>
      </c>
      <c r="C31" s="246"/>
      <c r="D31" s="246"/>
      <c r="E31" s="246"/>
      <c r="F31" s="47">
        <v>6000</v>
      </c>
      <c r="G31" s="79"/>
      <c r="H31" s="47">
        <f t="shared" si="1"/>
        <v>0</v>
      </c>
    </row>
    <row r="32" spans="1:22" ht="34.5" customHeight="1">
      <c r="A32" s="155" t="s">
        <v>187</v>
      </c>
      <c r="B32" s="246" t="s">
        <v>189</v>
      </c>
      <c r="C32" s="246"/>
      <c r="D32" s="246"/>
      <c r="E32" s="246"/>
      <c r="F32" s="47">
        <v>11000</v>
      </c>
      <c r="G32" s="79"/>
      <c r="H32" s="47">
        <f t="shared" si="1"/>
        <v>0</v>
      </c>
      <c r="I32" s="157" t="s">
        <v>188</v>
      </c>
      <c r="J32" s="55"/>
      <c r="K32" s="55"/>
    </row>
    <row r="33" spans="1:10" ht="19.899999999999999" customHeight="1">
      <c r="A33" s="237" t="s">
        <v>13</v>
      </c>
      <c r="B33" s="238"/>
      <c r="C33" s="238"/>
      <c r="D33" s="238"/>
      <c r="E33" s="238"/>
      <c r="F33" s="239"/>
      <c r="G33" s="43"/>
      <c r="H33" s="23">
        <f>SUM(H29:H32)</f>
        <v>0</v>
      </c>
    </row>
    <row r="34" spans="1:10" ht="19.899999999999999" customHeight="1">
      <c r="A34" s="20"/>
      <c r="B34" s="20"/>
      <c r="C34" s="20"/>
      <c r="D34" s="20"/>
      <c r="E34" s="20"/>
      <c r="F34" s="21"/>
      <c r="G34" s="20"/>
      <c r="H34" s="20"/>
    </row>
    <row r="35" spans="1:10" ht="19.899999999999999" customHeight="1">
      <c r="A35" s="115" t="s">
        <v>128</v>
      </c>
      <c r="D35" s="30"/>
      <c r="E35" s="22"/>
    </row>
    <row r="36" spans="1:10" ht="19.899999999999999" customHeight="1">
      <c r="A36" s="115" t="s">
        <v>129</v>
      </c>
      <c r="D36" s="30"/>
      <c r="E36" s="22"/>
    </row>
    <row r="37" spans="1:10" ht="19.899999999999999" customHeight="1">
      <c r="A37" s="115" t="s">
        <v>130</v>
      </c>
      <c r="D37" s="30"/>
      <c r="E37" s="22"/>
      <c r="F37" s="22"/>
      <c r="G37" s="22"/>
      <c r="H37" s="22"/>
      <c r="I37" s="54"/>
    </row>
    <row r="38" spans="1:10" ht="19.899999999999999" customHeight="1">
      <c r="D38" s="30"/>
      <c r="E38" s="22"/>
      <c r="F38" s="22"/>
      <c r="G38" s="22"/>
      <c r="H38" s="22"/>
    </row>
    <row r="39" spans="1:10" ht="19.899999999999999" customHeight="1">
      <c r="A39" s="11"/>
      <c r="B39" s="11"/>
      <c r="C39" s="11"/>
      <c r="D39" s="11"/>
      <c r="E39" s="11"/>
      <c r="F39" s="11"/>
      <c r="G39" s="11"/>
      <c r="H39" s="11"/>
    </row>
    <row r="40" spans="1:10" ht="19.899999999999999" customHeight="1">
      <c r="A40" s="11"/>
      <c r="B40" s="11"/>
      <c r="C40" s="11"/>
      <c r="D40" s="11"/>
      <c r="E40" s="11"/>
      <c r="F40" s="11"/>
      <c r="G40" s="11"/>
      <c r="H40" s="11"/>
    </row>
    <row r="41" spans="1:10" ht="19.899999999999999" customHeight="1">
      <c r="A41" s="11"/>
      <c r="B41" s="11"/>
      <c r="C41" s="11"/>
      <c r="D41" s="11"/>
      <c r="E41" s="11"/>
      <c r="F41" s="11"/>
      <c r="G41" s="11"/>
      <c r="H41" s="11"/>
    </row>
    <row r="42" spans="1:10" ht="19.899999999999999" customHeight="1">
      <c r="A42" s="11"/>
      <c r="B42" s="11"/>
      <c r="C42" s="11"/>
      <c r="D42" s="11"/>
      <c r="E42" s="11"/>
      <c r="F42" s="11"/>
      <c r="G42" s="11"/>
      <c r="H42" s="11"/>
    </row>
    <row r="43" spans="1:10" ht="19.899999999999999" customHeight="1">
      <c r="A43" s="11"/>
      <c r="B43" s="11"/>
      <c r="C43" s="11"/>
      <c r="D43" s="11"/>
      <c r="E43" s="11"/>
      <c r="F43" s="11"/>
      <c r="G43" s="11"/>
      <c r="H43" s="11"/>
    </row>
    <row r="44" spans="1:10" ht="19.899999999999999" customHeight="1">
      <c r="A44" s="11"/>
      <c r="B44" s="11"/>
      <c r="C44" s="11"/>
      <c r="D44" s="11"/>
      <c r="E44" s="11"/>
      <c r="F44" s="11"/>
      <c r="G44" s="11"/>
      <c r="H44" s="11"/>
    </row>
    <row r="46" spans="1:10" ht="19.899999999999999" customHeight="1">
      <c r="I46" s="11"/>
      <c r="J46" s="11"/>
    </row>
    <row r="47" spans="1:10" ht="19.899999999999999" customHeight="1">
      <c r="I47" s="11"/>
      <c r="J47" s="11"/>
    </row>
    <row r="48" spans="1:10" ht="19.899999999999999" customHeight="1">
      <c r="I48" s="11"/>
      <c r="J48" s="11"/>
    </row>
    <row r="49" spans="9:10" ht="19.899999999999999" customHeight="1">
      <c r="I49" s="11"/>
      <c r="J49" s="11"/>
    </row>
    <row r="50" spans="9:10" ht="19.899999999999999" customHeight="1">
      <c r="I50" s="11"/>
      <c r="J50" s="11"/>
    </row>
    <row r="51" spans="9:10" ht="19.899999999999999" customHeight="1">
      <c r="I51" s="11"/>
      <c r="J51" s="11"/>
    </row>
    <row r="52" spans="9:10" ht="19.899999999999999" customHeight="1">
      <c r="I52" s="11"/>
      <c r="J52" s="11"/>
    </row>
    <row r="53" spans="9:10" ht="19.899999999999999" customHeight="1">
      <c r="I53" s="11"/>
      <c r="J53" s="11"/>
    </row>
    <row r="54" spans="9:10" ht="19.899999999999999" customHeight="1">
      <c r="I54" s="11"/>
      <c r="J54" s="11"/>
    </row>
    <row r="55" spans="9:10" ht="19.899999999999999" customHeight="1">
      <c r="I55" s="11"/>
      <c r="J55" s="11"/>
    </row>
  </sheetData>
  <mergeCells count="22">
    <mergeCell ref="I22:V22"/>
    <mergeCell ref="A1:H1"/>
    <mergeCell ref="A3:C3"/>
    <mergeCell ref="A29:A30"/>
    <mergeCell ref="A18:E18"/>
    <mergeCell ref="E16:G16"/>
    <mergeCell ref="A6:C6"/>
    <mergeCell ref="A7:C7"/>
    <mergeCell ref="A8:C8"/>
    <mergeCell ref="E11:G11"/>
    <mergeCell ref="E15:G15"/>
    <mergeCell ref="E14:G14"/>
    <mergeCell ref="E13:G13"/>
    <mergeCell ref="E12:G12"/>
    <mergeCell ref="A33:F33"/>
    <mergeCell ref="A19:E20"/>
    <mergeCell ref="A21:E22"/>
    <mergeCell ref="B29:E29"/>
    <mergeCell ref="B30:E30"/>
    <mergeCell ref="B32:E32"/>
    <mergeCell ref="B28:E28"/>
    <mergeCell ref="B31:E31"/>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39997558519241921"/>
  </sheetPr>
  <dimension ref="A1:H39"/>
  <sheetViews>
    <sheetView view="pageBreakPreview" topLeftCell="A25" zoomScaleNormal="90" zoomScaleSheetLayoutView="100" workbookViewId="0">
      <selection activeCell="D27" sqref="D27:H27"/>
    </sheetView>
  </sheetViews>
  <sheetFormatPr defaultColWidth="11.625" defaultRowHeight="19.899999999999999" customHeight="1"/>
  <cols>
    <col min="1" max="3" width="11.625" style="8" customWidth="1"/>
    <col min="4" max="4" width="2.875" style="8" customWidth="1"/>
    <col min="5" max="8" width="8.5" style="8" bestFit="1" customWidth="1"/>
    <col min="9" max="16384" width="11.625" style="8"/>
  </cols>
  <sheetData>
    <row r="1" spans="1:8" ht="19.899999999999999" customHeight="1">
      <c r="A1" s="285" t="s">
        <v>39</v>
      </c>
      <c r="B1" s="285"/>
      <c r="C1" s="285"/>
      <c r="D1" s="285"/>
      <c r="E1" s="285"/>
      <c r="F1" s="285"/>
      <c r="G1" s="285"/>
      <c r="H1" s="285"/>
    </row>
    <row r="3" spans="1:8" ht="19.899999999999999" customHeight="1">
      <c r="A3" s="252" t="s">
        <v>18</v>
      </c>
      <c r="B3" s="253"/>
      <c r="C3" s="254"/>
      <c r="D3" s="27"/>
      <c r="E3" s="27" t="s">
        <v>25</v>
      </c>
      <c r="F3" s="12" t="e">
        <f>#REF!</f>
        <v>#REF!</v>
      </c>
    </row>
    <row r="4" spans="1:8" ht="19.899999999999999" customHeight="1">
      <c r="A4" s="14"/>
      <c r="B4" s="10"/>
      <c r="C4" s="15"/>
      <c r="D4" s="48"/>
      <c r="E4" s="27" t="s">
        <v>9</v>
      </c>
      <c r="F4" s="12" t="e">
        <f>#REF!</f>
        <v>#REF!</v>
      </c>
    </row>
    <row r="5" spans="1:8" ht="19.899999999999999" customHeight="1">
      <c r="A5" s="14"/>
      <c r="B5" s="10"/>
      <c r="C5" s="15"/>
      <c r="D5" s="48"/>
      <c r="E5" s="27" t="s">
        <v>8</v>
      </c>
      <c r="F5" s="12" t="e">
        <f>#REF!</f>
        <v>#REF!</v>
      </c>
      <c r="H5" s="12"/>
    </row>
    <row r="6" spans="1:8" ht="19.899999999999999" customHeight="1">
      <c r="A6" s="14"/>
      <c r="B6" s="10"/>
      <c r="C6" s="15"/>
      <c r="D6" s="48"/>
      <c r="E6" s="27" t="s">
        <v>6</v>
      </c>
      <c r="F6" s="12" t="e">
        <f>#REF!</f>
        <v>#REF!</v>
      </c>
      <c r="H6" s="12"/>
    </row>
    <row r="7" spans="1:8" ht="28.9" customHeight="1">
      <c r="A7" s="14"/>
      <c r="B7" s="10"/>
      <c r="C7" s="15"/>
      <c r="D7" s="48"/>
      <c r="E7" s="28" t="s">
        <v>21</v>
      </c>
      <c r="F7" s="8" t="e">
        <f>#REF!</f>
        <v>#REF!</v>
      </c>
      <c r="H7" s="12"/>
    </row>
    <row r="8" spans="1:8" ht="19.899999999999999" customHeight="1">
      <c r="A8" s="14"/>
      <c r="B8" s="10"/>
      <c r="C8" s="15"/>
      <c r="D8" s="48"/>
      <c r="E8" s="29"/>
      <c r="F8" s="8" t="e">
        <f>#REF!</f>
        <v>#REF!</v>
      </c>
      <c r="H8" s="12"/>
    </row>
    <row r="9" spans="1:8" ht="19.899999999999999" customHeight="1">
      <c r="A9" s="14"/>
      <c r="B9" s="10"/>
      <c r="C9" s="15"/>
      <c r="D9" s="48"/>
      <c r="E9" s="27" t="s">
        <v>22</v>
      </c>
      <c r="F9" s="12" t="e">
        <f>#REF!</f>
        <v>#REF!</v>
      </c>
      <c r="H9" s="12"/>
    </row>
    <row r="10" spans="1:8" ht="19.899999999999999" customHeight="1">
      <c r="A10" s="14"/>
      <c r="B10" s="10"/>
      <c r="C10" s="15"/>
      <c r="D10" s="48"/>
      <c r="E10" s="27"/>
      <c r="F10" s="12"/>
      <c r="H10" s="12"/>
    </row>
    <row r="11" spans="1:8" ht="19.899999999999999" customHeight="1">
      <c r="A11" s="14"/>
      <c r="B11" s="10"/>
      <c r="C11" s="15"/>
      <c r="D11" s="48"/>
      <c r="E11" s="264" t="s">
        <v>38</v>
      </c>
      <c r="F11" s="264"/>
      <c r="G11" s="264"/>
      <c r="H11" s="12"/>
    </row>
    <row r="12" spans="1:8" ht="19.899999999999999" customHeight="1">
      <c r="A12" s="14"/>
      <c r="B12" s="10"/>
      <c r="C12" s="15"/>
      <c r="D12" s="48"/>
      <c r="E12" s="260" t="s">
        <v>14</v>
      </c>
      <c r="F12" s="260"/>
      <c r="G12" s="260"/>
      <c r="H12" s="12"/>
    </row>
    <row r="13" spans="1:8" ht="28.9" customHeight="1">
      <c r="A13" s="14"/>
      <c r="B13" s="10"/>
      <c r="C13" s="15"/>
      <c r="D13" s="48"/>
      <c r="E13" s="260" t="s">
        <v>17</v>
      </c>
      <c r="F13" s="260"/>
      <c r="G13" s="260"/>
      <c r="H13" s="12"/>
    </row>
    <row r="14" spans="1:8" ht="19.899999999999999" customHeight="1">
      <c r="A14" s="14"/>
      <c r="B14" s="10"/>
      <c r="C14" s="15"/>
      <c r="D14" s="48"/>
      <c r="E14" s="260" t="s">
        <v>15</v>
      </c>
      <c r="F14" s="260"/>
      <c r="G14" s="260"/>
      <c r="H14" s="12"/>
    </row>
    <row r="15" spans="1:8" ht="19.899999999999999" customHeight="1">
      <c r="A15" s="14"/>
      <c r="B15" s="10"/>
      <c r="C15" s="15"/>
      <c r="D15" s="48"/>
      <c r="E15" s="264" t="s">
        <v>16</v>
      </c>
      <c r="F15" s="264"/>
      <c r="G15" s="264"/>
      <c r="H15" s="12"/>
    </row>
    <row r="16" spans="1:8" ht="19.899999999999999" customHeight="1">
      <c r="A16" s="16"/>
      <c r="B16" s="17"/>
      <c r="C16" s="18"/>
      <c r="D16" s="48"/>
      <c r="E16" s="260" t="s">
        <v>37</v>
      </c>
      <c r="F16" s="260"/>
      <c r="G16" s="260"/>
      <c r="H16" s="12"/>
    </row>
    <row r="17" spans="1:8" ht="19.899999999999999" customHeight="1">
      <c r="A17" s="10"/>
      <c r="B17" s="10"/>
      <c r="C17" s="10"/>
      <c r="D17" s="10"/>
      <c r="H17" s="12"/>
    </row>
    <row r="18" spans="1:8" ht="19.899999999999999" customHeight="1">
      <c r="A18" s="10"/>
      <c r="B18" s="10"/>
      <c r="C18" s="10"/>
      <c r="D18" s="10"/>
      <c r="F18" s="9"/>
      <c r="G18" s="12"/>
      <c r="H18" s="12"/>
    </row>
    <row r="19" spans="1:8" ht="19.899999999999999" customHeight="1">
      <c r="A19" s="72" t="s">
        <v>41</v>
      </c>
      <c r="B19" s="268" t="s">
        <v>46</v>
      </c>
      <c r="C19" s="268"/>
      <c r="D19" s="49"/>
      <c r="E19" s="274" t="s">
        <v>52</v>
      </c>
      <c r="F19" s="276">
        <v>2000</v>
      </c>
      <c r="G19" s="276"/>
      <c r="H19" s="276"/>
    </row>
    <row r="20" spans="1:8" ht="19.899999999999999" customHeight="1">
      <c r="A20" s="71" t="s">
        <v>50</v>
      </c>
      <c r="B20" s="283">
        <v>5000</v>
      </c>
      <c r="C20" s="284"/>
      <c r="D20" s="50"/>
      <c r="E20" s="274"/>
      <c r="F20" s="276"/>
      <c r="G20" s="276"/>
      <c r="H20" s="276"/>
    </row>
    <row r="21" spans="1:8" ht="19.899999999999999" customHeight="1">
      <c r="A21" s="73" t="s">
        <v>40</v>
      </c>
      <c r="B21" s="282" t="s">
        <v>31</v>
      </c>
      <c r="C21" s="282"/>
      <c r="D21" s="30"/>
      <c r="E21" s="274"/>
      <c r="F21" s="276"/>
      <c r="G21" s="276"/>
      <c r="H21" s="276"/>
    </row>
    <row r="22" spans="1:8" ht="19.899999999999999" customHeight="1">
      <c r="A22" s="71" t="s">
        <v>42</v>
      </c>
      <c r="B22" s="268" t="s">
        <v>47</v>
      </c>
      <c r="C22" s="268"/>
      <c r="D22" s="30"/>
    </row>
    <row r="23" spans="1:8" ht="19.899999999999999" customHeight="1">
      <c r="A23" s="72" t="s">
        <v>45</v>
      </c>
      <c r="B23" s="269" t="s">
        <v>48</v>
      </c>
      <c r="C23" s="269"/>
      <c r="D23" s="30"/>
      <c r="E23" s="273" t="s">
        <v>51</v>
      </c>
      <c r="F23" s="275">
        <f>F19-B26</f>
        <v>1000</v>
      </c>
      <c r="G23" s="275"/>
      <c r="H23" s="275"/>
    </row>
    <row r="24" spans="1:8" ht="19.899999999999999" customHeight="1">
      <c r="A24" s="74" t="s">
        <v>43</v>
      </c>
      <c r="B24" s="272">
        <v>1234567</v>
      </c>
      <c r="C24" s="272"/>
      <c r="D24" s="30"/>
      <c r="E24" s="273"/>
      <c r="F24" s="275"/>
      <c r="G24" s="275"/>
      <c r="H24" s="275"/>
    </row>
    <row r="25" spans="1:8" ht="19.899999999999999" customHeight="1">
      <c r="A25" s="74" t="s">
        <v>44</v>
      </c>
      <c r="B25" s="271" t="s">
        <v>49</v>
      </c>
      <c r="C25" s="271"/>
      <c r="D25" s="11"/>
      <c r="E25" s="273"/>
      <c r="F25" s="275"/>
      <c r="G25" s="275"/>
      <c r="H25" s="275"/>
    </row>
    <row r="26" spans="1:8" ht="19.899999999999999" customHeight="1">
      <c r="A26" s="74" t="s">
        <v>76</v>
      </c>
      <c r="B26" s="252">
        <v>1000</v>
      </c>
      <c r="C26" s="254"/>
    </row>
    <row r="27" spans="1:8" ht="39.950000000000003" customHeight="1">
      <c r="A27" s="277"/>
      <c r="B27" s="278"/>
      <c r="C27" s="278"/>
      <c r="D27" s="279"/>
      <c r="E27" s="280"/>
      <c r="F27" s="280"/>
      <c r="G27" s="280"/>
      <c r="H27" s="281"/>
    </row>
    <row r="28" spans="1:8" ht="19.899999999999999" customHeight="1">
      <c r="A28" s="76"/>
      <c r="B28" s="77"/>
      <c r="C28" s="78"/>
    </row>
    <row r="29" spans="1:8" ht="19.899999999999999" customHeight="1">
      <c r="A29" s="270" t="s">
        <v>53</v>
      </c>
      <c r="B29" s="270"/>
      <c r="C29" s="270"/>
      <c r="D29" s="270"/>
      <c r="E29" s="270"/>
      <c r="F29" s="270"/>
      <c r="G29" s="270"/>
      <c r="H29" s="270"/>
    </row>
    <row r="30" spans="1:8" ht="100.15" customHeight="1">
      <c r="A30" s="266" t="s">
        <v>54</v>
      </c>
      <c r="B30" s="266"/>
      <c r="C30" s="266"/>
      <c r="D30" s="266"/>
      <c r="E30" s="266"/>
      <c r="F30" s="266"/>
      <c r="G30" s="266"/>
      <c r="H30" s="266"/>
    </row>
    <row r="31" spans="1:8" ht="39.950000000000003" customHeight="1">
      <c r="A31" s="267"/>
      <c r="B31" s="267"/>
      <c r="C31" s="267"/>
      <c r="D31" s="267"/>
      <c r="E31" s="267"/>
      <c r="F31" s="267"/>
      <c r="G31" s="267"/>
      <c r="H31" s="267"/>
    </row>
    <row r="32" spans="1:8" ht="39.950000000000003" customHeight="1">
      <c r="A32" s="265" t="s">
        <v>123</v>
      </c>
      <c r="B32" s="265"/>
      <c r="C32" s="265"/>
      <c r="D32" s="265"/>
      <c r="E32" s="265"/>
      <c r="F32" s="265"/>
      <c r="G32" s="265"/>
      <c r="H32" s="265"/>
    </row>
    <row r="33" spans="1:8" ht="100.15" customHeight="1">
      <c r="A33" s="114"/>
      <c r="B33" s="114"/>
      <c r="C33" s="114"/>
      <c r="D33" s="114"/>
      <c r="E33" s="114"/>
      <c r="F33" s="114"/>
      <c r="G33" s="114"/>
      <c r="H33" s="114"/>
    </row>
    <row r="34" spans="1:8" ht="100.15" customHeight="1">
      <c r="A34" s="114"/>
      <c r="B34" s="114"/>
      <c r="C34" s="114"/>
      <c r="D34" s="114"/>
      <c r="E34" s="114"/>
      <c r="F34" s="114"/>
      <c r="G34" s="114"/>
      <c r="H34" s="114"/>
    </row>
    <row r="35" spans="1:8" ht="19.899999999999999" customHeight="1">
      <c r="A35" s="11"/>
      <c r="B35" s="11"/>
      <c r="C35" s="11"/>
    </row>
    <row r="36" spans="1:8" ht="19.899999999999999" customHeight="1">
      <c r="A36" s="11"/>
      <c r="B36" s="11"/>
      <c r="C36" s="11"/>
    </row>
    <row r="37" spans="1:8" ht="19.899999999999999" customHeight="1">
      <c r="A37" s="11"/>
      <c r="B37" s="11"/>
      <c r="C37" s="11"/>
    </row>
    <row r="38" spans="1:8" ht="19.899999999999999" customHeight="1">
      <c r="A38" s="11"/>
      <c r="B38" s="11"/>
      <c r="C38" s="11"/>
    </row>
    <row r="39" spans="1:8" ht="19.899999999999999" customHeight="1">
      <c r="A39" s="11"/>
      <c r="B39" s="11"/>
      <c r="C39" s="11"/>
    </row>
  </sheetData>
  <mergeCells count="25">
    <mergeCell ref="B20:C20"/>
    <mergeCell ref="E15:G15"/>
    <mergeCell ref="E16:G16"/>
    <mergeCell ref="A1:H1"/>
    <mergeCell ref="A3:C3"/>
    <mergeCell ref="E11:G11"/>
    <mergeCell ref="E12:G12"/>
    <mergeCell ref="E13:G13"/>
    <mergeCell ref="E14:G14"/>
    <mergeCell ref="A32:H32"/>
    <mergeCell ref="A30:H31"/>
    <mergeCell ref="B19:C19"/>
    <mergeCell ref="B23:C23"/>
    <mergeCell ref="B22:C22"/>
    <mergeCell ref="A29:H29"/>
    <mergeCell ref="B25:C25"/>
    <mergeCell ref="B24:C24"/>
    <mergeCell ref="E23:E25"/>
    <mergeCell ref="E19:E21"/>
    <mergeCell ref="F23:H25"/>
    <mergeCell ref="F19:H21"/>
    <mergeCell ref="B26:C26"/>
    <mergeCell ref="A27:C27"/>
    <mergeCell ref="D27:H27"/>
    <mergeCell ref="B21:C21"/>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B2BB7-7E33-42F5-A557-A96DEC9FCA1C}">
  <sheetPr>
    <tabColor rgb="FF00B0F0"/>
    <pageSetUpPr fitToPage="1"/>
  </sheetPr>
  <dimension ref="A1:N49"/>
  <sheetViews>
    <sheetView view="pageBreakPreview" topLeftCell="A28" zoomScale="115" zoomScaleNormal="100" zoomScaleSheetLayoutView="115" workbookViewId="0">
      <selection activeCell="A23" sqref="A23:L23"/>
    </sheetView>
  </sheetViews>
  <sheetFormatPr defaultColWidth="8.75" defaultRowHeight="11.25"/>
  <cols>
    <col min="1" max="1" width="6" style="1" bestFit="1" customWidth="1"/>
    <col min="2" max="2" width="9.375" style="1" customWidth="1"/>
    <col min="3" max="3" width="8.875" style="1" bestFit="1" customWidth="1"/>
    <col min="4" max="4" width="16.625" style="1" bestFit="1" customWidth="1"/>
    <col min="5" max="5" width="5.125" style="1" customWidth="1"/>
    <col min="6" max="6" width="4.75" style="1" bestFit="1" customWidth="1"/>
    <col min="7" max="7" width="8.75" style="1"/>
    <col min="8" max="8" width="33.625" style="1" customWidth="1"/>
    <col min="9" max="9" width="9" style="1" bestFit="1" customWidth="1"/>
    <col min="10" max="10" width="4.375" style="1" bestFit="1" customWidth="1"/>
    <col min="11" max="11" width="13.875" style="1" customWidth="1"/>
    <col min="12" max="12" width="7.375" style="1" bestFit="1" customWidth="1"/>
    <col min="13" max="13" width="11.375" style="31" bestFit="1" customWidth="1"/>
    <col min="14" max="14" width="12" style="1" bestFit="1" customWidth="1"/>
    <col min="15" max="16384" width="8.75" style="1"/>
  </cols>
  <sheetData>
    <row r="1" spans="1:14" ht="24" customHeight="1">
      <c r="A1" s="223" t="s">
        <v>201</v>
      </c>
      <c r="B1" s="223"/>
      <c r="C1" s="223"/>
      <c r="D1" s="223"/>
      <c r="E1" s="223"/>
      <c r="F1" s="223"/>
      <c r="G1" s="223"/>
      <c r="H1" s="223"/>
      <c r="I1" s="223"/>
      <c r="J1" s="223"/>
      <c r="K1" s="223"/>
      <c r="L1" s="223"/>
      <c r="M1" s="7">
        <f ca="1">TODAY()</f>
        <v>44695</v>
      </c>
    </row>
    <row r="2" spans="1:14" ht="24" customHeight="1">
      <c r="L2" s="31"/>
      <c r="M2" s="1"/>
    </row>
    <row r="3" spans="1:14" ht="24" customHeight="1">
      <c r="A3" s="62" t="s">
        <v>24</v>
      </c>
      <c r="B3" s="224"/>
      <c r="C3" s="225"/>
      <c r="D3" s="88"/>
      <c r="G3" s="121" t="s">
        <v>133</v>
      </c>
      <c r="L3" s="31"/>
    </row>
    <row r="4" spans="1:14" ht="24" customHeight="1">
      <c r="L4" s="31"/>
    </row>
    <row r="5" spans="1:14" ht="24" customHeight="1">
      <c r="A5" s="62" t="s">
        <v>23</v>
      </c>
      <c r="B5" s="180" t="str">
        <f>【基本情報】!B4</f>
        <v>くまもん空手道連盟</v>
      </c>
      <c r="C5" s="181"/>
      <c r="D5" s="182"/>
      <c r="F5" s="226" t="s">
        <v>21</v>
      </c>
      <c r="G5" s="84" t="str">
        <f>【基本情報】!B7</f>
        <v>〒８00-0000</v>
      </c>
      <c r="H5" s="85"/>
      <c r="I5" s="44"/>
      <c r="J5" s="44"/>
      <c r="K5" s="25"/>
      <c r="L5" s="56"/>
      <c r="M5" s="56" t="s">
        <v>70</v>
      </c>
    </row>
    <row r="6" spans="1:14" ht="24" customHeight="1">
      <c r="A6" s="62" t="s">
        <v>8</v>
      </c>
      <c r="B6" s="180" t="str">
        <f>【基本情報】!B5</f>
        <v>くまもん道場</v>
      </c>
      <c r="C6" s="181"/>
      <c r="D6" s="182"/>
      <c r="F6" s="227"/>
      <c r="G6" s="86" t="str">
        <f>【基本情報】!B8</f>
        <v>くま市熊区小熊町５７０５－２</v>
      </c>
      <c r="H6" s="87"/>
      <c r="I6" s="45"/>
      <c r="J6" s="45"/>
      <c r="K6" s="42"/>
      <c r="L6" s="57"/>
      <c r="M6" s="110" t="s">
        <v>119</v>
      </c>
    </row>
    <row r="7" spans="1:14" ht="24" customHeight="1">
      <c r="A7" s="62" t="s">
        <v>6</v>
      </c>
      <c r="B7" s="180" t="str">
        <f>【基本情報】!B6</f>
        <v>くまもん</v>
      </c>
      <c r="C7" s="181"/>
      <c r="D7" s="182"/>
      <c r="F7" s="162" t="s">
        <v>22</v>
      </c>
      <c r="G7" s="84" t="str">
        <f>【基本情報】!B9</f>
        <v>090-3333-3333</v>
      </c>
      <c r="H7" s="85"/>
      <c r="I7" s="44"/>
      <c r="J7" s="44"/>
      <c r="K7" s="25"/>
      <c r="L7" s="58"/>
      <c r="M7" s="57" t="s">
        <v>64</v>
      </c>
    </row>
    <row r="8" spans="1:14" ht="24" customHeight="1">
      <c r="H8" s="236"/>
      <c r="I8" s="236"/>
      <c r="J8" s="236"/>
      <c r="K8" s="236"/>
      <c r="L8" s="25"/>
      <c r="M8" s="58" t="s">
        <v>67</v>
      </c>
      <c r="N8" s="31"/>
    </row>
    <row r="9" spans="1:14" ht="24" customHeight="1">
      <c r="A9" s="62" t="s">
        <v>0</v>
      </c>
      <c r="B9" s="63" t="s">
        <v>26</v>
      </c>
      <c r="C9" s="62" t="s" ph="1">
        <v>7</v>
      </c>
      <c r="D9" s="62" t="s">
        <v>2</v>
      </c>
      <c r="E9" s="62" t="s">
        <v>1</v>
      </c>
      <c r="F9" s="62" t="s">
        <v>3</v>
      </c>
      <c r="G9" s="62" t="s">
        <v>19</v>
      </c>
      <c r="H9" s="62" t="s">
        <v>4</v>
      </c>
      <c r="I9" s="63" t="s">
        <v>175</v>
      </c>
      <c r="J9" s="62" t="s">
        <v>32</v>
      </c>
      <c r="K9" s="62" t="s">
        <v>158</v>
      </c>
      <c r="L9" s="63" t="s">
        <v>33</v>
      </c>
      <c r="M9" s="58" t="s">
        <v>65</v>
      </c>
      <c r="N9" s="31"/>
    </row>
    <row r="10" spans="1:14" ht="24" customHeight="1">
      <c r="A10" s="64" t="s">
        <v>157</v>
      </c>
      <c r="B10" s="69" t="s">
        <v>20</v>
      </c>
      <c r="C10" s="64" t="s" ph="1">
        <v>27</v>
      </c>
      <c r="D10" s="65">
        <v>38528</v>
      </c>
      <c r="E10" s="64" t="s">
        <v>5</v>
      </c>
      <c r="F10" s="66">
        <f ca="1">DATEDIF(D10,$M$1,"Y")</f>
        <v>16</v>
      </c>
      <c r="G10" s="67" t="str">
        <f ca="1">CHOOSE(DATEDIF(D10,DATE(YEAR(TODAY())-(MONTH(TODAY())&lt;=3)*1,4,1),"Y")-2,"年少","年中","年長","小1","小2","小3","小4","小5","小6","中1","中2","中3","高1","高2","高3","大1","大2","大3","大4")</f>
        <v>高2</v>
      </c>
      <c r="H10" s="68" t="s">
        <v>35</v>
      </c>
      <c r="I10" s="64">
        <v>10004</v>
      </c>
      <c r="J10" s="64" t="s">
        <v>120</v>
      </c>
      <c r="K10" s="111" t="s">
        <v>169</v>
      </c>
      <c r="L10" s="112" t="s">
        <v>84</v>
      </c>
      <c r="M10" s="58" t="s">
        <v>66</v>
      </c>
      <c r="N10" s="26"/>
    </row>
    <row r="11" spans="1:14" ht="24" customHeight="1">
      <c r="A11" s="36">
        <v>1</v>
      </c>
      <c r="B11" s="32"/>
      <c r="C11" s="2" ph="1"/>
      <c r="D11" s="90"/>
      <c r="E11" s="2"/>
      <c r="F11" s="6">
        <f t="shared" ref="F11:F12" ca="1" si="0">DATEDIF(D11,$M$1,"Y")</f>
        <v>122</v>
      </c>
      <c r="G11" s="46" t="e">
        <f t="shared" ref="G11:G17" ca="1" si="1">CHOOSE(DATEDIF(D11,DATE(YEAR(TODAY())-(MONTH(TODAY())&lt;=3)*1,4,1),"Y")-2,"年少","年中","年長","小1","小2","小3","小4","小5","小6","中1","中2","中3","高1","高2","高3","大1","大2","大3","大4")</f>
        <v>#VALUE!</v>
      </c>
      <c r="H11" s="3"/>
      <c r="I11" s="33"/>
      <c r="J11" s="2"/>
      <c r="K11" s="81"/>
      <c r="L11" s="35"/>
      <c r="M11" s="57" t="s">
        <v>68</v>
      </c>
    </row>
    <row r="12" spans="1:14" ht="24" customHeight="1">
      <c r="A12" s="36">
        <v>2</v>
      </c>
      <c r="B12" s="33"/>
      <c r="C12" s="2" ph="1"/>
      <c r="D12" s="24"/>
      <c r="E12" s="2"/>
      <c r="F12" s="6">
        <f t="shared" ca="1" si="0"/>
        <v>122</v>
      </c>
      <c r="G12" s="46" t="e">
        <f t="shared" ca="1" si="1"/>
        <v>#VALUE!</v>
      </c>
      <c r="H12" s="3"/>
      <c r="I12" s="33"/>
      <c r="J12" s="2"/>
      <c r="K12" s="2"/>
      <c r="L12" s="35"/>
      <c r="M12" s="57" t="s">
        <v>69</v>
      </c>
    </row>
    <row r="13" spans="1:14" ht="24" customHeight="1">
      <c r="A13" s="36">
        <v>3</v>
      </c>
      <c r="B13" s="33"/>
      <c r="C13" s="2" ph="1"/>
      <c r="D13" s="24"/>
      <c r="E13" s="2"/>
      <c r="F13" s="6">
        <f ca="1">DATEDIF(D13,$M$1,"Y")</f>
        <v>122</v>
      </c>
      <c r="G13" s="46" t="e">
        <f t="shared" ca="1" si="1"/>
        <v>#VALUE!</v>
      </c>
      <c r="H13" s="4"/>
      <c r="I13" s="33"/>
      <c r="J13" s="2"/>
      <c r="K13" s="2"/>
      <c r="L13" s="2"/>
      <c r="M13" s="1"/>
    </row>
    <row r="14" spans="1:14" ht="24" customHeight="1">
      <c r="A14" s="36">
        <v>4</v>
      </c>
      <c r="B14" s="33"/>
      <c r="C14" s="2" ph="1"/>
      <c r="D14" s="24"/>
      <c r="E14" s="2"/>
      <c r="F14" s="6">
        <f t="shared" ref="F14:F17" ca="1" si="2">DATEDIF(D14,$M$1,"Y")</f>
        <v>122</v>
      </c>
      <c r="G14" s="46" t="e">
        <f t="shared" ca="1" si="1"/>
        <v>#VALUE!</v>
      </c>
      <c r="H14" s="4"/>
      <c r="I14" s="33"/>
      <c r="J14" s="2"/>
      <c r="K14" s="2"/>
      <c r="L14" s="2"/>
      <c r="M14" s="109"/>
    </row>
    <row r="15" spans="1:14" ht="24" customHeight="1">
      <c r="A15" s="36">
        <v>5</v>
      </c>
      <c r="B15" s="34"/>
      <c r="C15" s="5"/>
      <c r="D15" s="24"/>
      <c r="E15" s="5"/>
      <c r="F15" s="6">
        <f t="shared" ca="1" si="2"/>
        <v>122</v>
      </c>
      <c r="G15" s="46" t="e">
        <f t="shared" ca="1" si="1"/>
        <v>#VALUE!</v>
      </c>
      <c r="H15" s="5"/>
      <c r="I15" s="34"/>
      <c r="J15" s="5"/>
      <c r="K15" s="5"/>
      <c r="L15" s="5"/>
      <c r="M15" s="1"/>
    </row>
    <row r="16" spans="1:14" ht="24" customHeight="1">
      <c r="A16" s="36">
        <v>6</v>
      </c>
      <c r="B16" s="34"/>
      <c r="C16" s="5"/>
      <c r="D16" s="24"/>
      <c r="E16" s="5"/>
      <c r="F16" s="6">
        <f t="shared" ca="1" si="2"/>
        <v>122</v>
      </c>
      <c r="G16" s="46" t="e">
        <f t="shared" ca="1" si="1"/>
        <v>#VALUE!</v>
      </c>
      <c r="H16" s="5"/>
      <c r="I16" s="34"/>
      <c r="J16" s="5"/>
      <c r="K16" s="5"/>
      <c r="L16" s="5"/>
      <c r="M16" s="117" t="s">
        <v>174</v>
      </c>
    </row>
    <row r="17" spans="1:14" ht="24" customHeight="1">
      <c r="A17" s="36">
        <v>7</v>
      </c>
      <c r="B17" s="34"/>
      <c r="C17" s="5"/>
      <c r="D17" s="24"/>
      <c r="E17" s="5"/>
      <c r="F17" s="6">
        <f t="shared" ca="1" si="2"/>
        <v>122</v>
      </c>
      <c r="G17" s="46" t="e">
        <f t="shared" ca="1" si="1"/>
        <v>#VALUE!</v>
      </c>
      <c r="H17" s="5"/>
      <c r="I17" s="34"/>
      <c r="J17" s="5"/>
      <c r="K17" s="5"/>
      <c r="L17" s="5"/>
      <c r="M17" s="119" t="s">
        <v>173</v>
      </c>
    </row>
    <row r="18" spans="1:14" s="31" customFormat="1" ht="24" customHeight="1">
      <c r="A18" s="36">
        <v>8</v>
      </c>
      <c r="B18" s="228" t="s">
        <v>202</v>
      </c>
      <c r="C18" s="229"/>
      <c r="D18" s="229"/>
      <c r="E18" s="229"/>
      <c r="F18" s="229"/>
      <c r="G18" s="229"/>
      <c r="H18" s="229"/>
      <c r="I18" s="229"/>
      <c r="J18" s="229"/>
      <c r="K18" s="229"/>
      <c r="L18" s="230"/>
      <c r="M18" s="119" t="s">
        <v>172</v>
      </c>
      <c r="N18" s="1"/>
    </row>
    <row r="19" spans="1:14" s="31" customFormat="1" ht="24" customHeight="1">
      <c r="A19" s="36"/>
      <c r="B19" s="228"/>
      <c r="C19" s="229"/>
      <c r="D19" s="229"/>
      <c r="E19" s="229"/>
      <c r="F19" s="229"/>
      <c r="G19" s="229"/>
      <c r="H19" s="229"/>
      <c r="I19" s="229"/>
      <c r="J19" s="229"/>
      <c r="K19" s="229"/>
      <c r="L19" s="230"/>
      <c r="M19" s="119" t="s">
        <v>126</v>
      </c>
      <c r="N19" s="1"/>
    </row>
    <row r="20" spans="1:14" s="31" customFormat="1" ht="24" customHeight="1">
      <c r="A20" s="234" t="s">
        <v>194</v>
      </c>
      <c r="B20" s="235"/>
      <c r="C20" s="235"/>
      <c r="D20" s="235"/>
      <c r="E20" s="235"/>
      <c r="F20" s="235"/>
      <c r="G20" s="235"/>
      <c r="H20" s="235"/>
      <c r="I20" s="235"/>
      <c r="J20" s="235"/>
      <c r="K20" s="235"/>
      <c r="L20" s="235"/>
      <c r="N20" s="1"/>
    </row>
    <row r="21" spans="1:14" s="31" customFormat="1" ht="24" customHeight="1">
      <c r="A21" s="231"/>
      <c r="B21" s="231"/>
      <c r="C21" s="231"/>
      <c r="D21" s="231"/>
      <c r="E21" s="231"/>
      <c r="F21" s="231"/>
      <c r="G21" s="231"/>
      <c r="H21" s="231"/>
      <c r="I21" s="231"/>
      <c r="J21" s="231"/>
      <c r="K21" s="1"/>
      <c r="L21" s="1"/>
      <c r="M21" s="57"/>
      <c r="N21" s="1"/>
    </row>
    <row r="22" spans="1:14" s="31" customFormat="1" ht="24" customHeight="1">
      <c r="A22" s="184" t="s">
        <v>170</v>
      </c>
      <c r="B22" s="185"/>
      <c r="C22" s="185"/>
      <c r="D22" s="185"/>
      <c r="E22" s="185"/>
      <c r="F22" s="185"/>
      <c r="G22" s="185"/>
      <c r="H22" s="185"/>
      <c r="I22" s="185"/>
      <c r="J22" s="185"/>
      <c r="K22" s="185"/>
      <c r="L22" s="185"/>
      <c r="M22" s="57"/>
      <c r="N22" s="1"/>
    </row>
    <row r="23" spans="1:14" s="31" customFormat="1" ht="24" customHeight="1" thickBot="1">
      <c r="A23" s="186"/>
      <c r="B23" s="187"/>
      <c r="C23" s="187"/>
      <c r="D23" s="187"/>
      <c r="E23" s="187"/>
      <c r="F23" s="187"/>
      <c r="G23" s="187"/>
      <c r="H23" s="187"/>
      <c r="I23" s="187"/>
      <c r="J23" s="187"/>
      <c r="K23" s="187"/>
      <c r="L23" s="187"/>
      <c r="M23" s="60"/>
      <c r="N23" s="1"/>
    </row>
    <row r="24" spans="1:14" ht="24" customHeight="1" thickBot="1">
      <c r="A24" s="200" t="s">
        <v>163</v>
      </c>
      <c r="B24" s="201"/>
      <c r="C24" s="201"/>
      <c r="D24" s="201"/>
      <c r="E24" s="201"/>
      <c r="F24" s="201"/>
      <c r="G24" s="202" t="s">
        <v>164</v>
      </c>
      <c r="H24" s="203"/>
      <c r="I24" s="203"/>
      <c r="J24" s="204"/>
      <c r="K24" s="51"/>
      <c r="L24" s="52"/>
      <c r="M24" s="117"/>
    </row>
    <row r="25" spans="1:14" ht="24" customHeight="1">
      <c r="A25" s="205"/>
      <c r="B25" s="206"/>
      <c r="C25" s="206"/>
      <c r="D25" s="206"/>
      <c r="E25" s="206"/>
      <c r="F25" s="207"/>
      <c r="G25" s="214"/>
      <c r="H25" s="215"/>
      <c r="I25" s="215"/>
      <c r="J25" s="216"/>
      <c r="K25" s="51"/>
      <c r="L25" s="52"/>
      <c r="M25" s="119"/>
    </row>
    <row r="26" spans="1:14" ht="24" customHeight="1">
      <c r="A26" s="208"/>
      <c r="B26" s="209"/>
      <c r="C26" s="209"/>
      <c r="D26" s="209"/>
      <c r="E26" s="209"/>
      <c r="F26" s="210"/>
      <c r="G26" s="217"/>
      <c r="H26" s="218"/>
      <c r="I26" s="218"/>
      <c r="J26" s="219"/>
      <c r="M26" s="119"/>
    </row>
    <row r="27" spans="1:14" ht="24" customHeight="1">
      <c r="A27" s="208"/>
      <c r="B27" s="209"/>
      <c r="C27" s="209"/>
      <c r="D27" s="209"/>
      <c r="E27" s="209"/>
      <c r="F27" s="210"/>
      <c r="G27" s="217"/>
      <c r="H27" s="218"/>
      <c r="I27" s="218"/>
      <c r="J27" s="219"/>
      <c r="M27" s="1"/>
    </row>
    <row r="28" spans="1:14" ht="24" customHeight="1">
      <c r="A28" s="208"/>
      <c r="B28" s="209"/>
      <c r="C28" s="209"/>
      <c r="D28" s="209"/>
      <c r="E28" s="209"/>
      <c r="F28" s="210"/>
      <c r="G28" s="217"/>
      <c r="H28" s="218"/>
      <c r="I28" s="218"/>
      <c r="J28" s="219"/>
      <c r="M28" s="59"/>
    </row>
    <row r="29" spans="1:14" ht="24" customHeight="1">
      <c r="A29" s="208"/>
      <c r="B29" s="209"/>
      <c r="C29" s="209"/>
      <c r="D29" s="209"/>
      <c r="E29" s="209"/>
      <c r="F29" s="210"/>
      <c r="G29" s="217"/>
      <c r="H29" s="218"/>
      <c r="I29" s="218"/>
      <c r="J29" s="219"/>
      <c r="M29" s="58" t="s">
        <v>72</v>
      </c>
    </row>
    <row r="30" spans="1:14" ht="24" customHeight="1">
      <c r="A30" s="208"/>
      <c r="B30" s="209"/>
      <c r="C30" s="209"/>
      <c r="D30" s="209"/>
      <c r="E30" s="209"/>
      <c r="F30" s="210"/>
      <c r="G30" s="217"/>
      <c r="H30" s="218"/>
      <c r="I30" s="218"/>
      <c r="J30" s="219"/>
      <c r="M30" s="57" t="s">
        <v>73</v>
      </c>
    </row>
    <row r="31" spans="1:14" ht="24" customHeight="1" thickBot="1">
      <c r="A31" s="211"/>
      <c r="B31" s="212"/>
      <c r="C31" s="212"/>
      <c r="D31" s="212"/>
      <c r="E31" s="212"/>
      <c r="F31" s="213"/>
      <c r="G31" s="220"/>
      <c r="H31" s="221"/>
      <c r="I31" s="221"/>
      <c r="J31" s="222"/>
      <c r="M31" s="113" t="s">
        <v>122</v>
      </c>
    </row>
    <row r="32" spans="1:14" ht="24" customHeight="1" thickBot="1">
      <c r="A32" s="200" t="s">
        <v>165</v>
      </c>
      <c r="B32" s="201"/>
      <c r="C32" s="201"/>
      <c r="D32" s="201"/>
      <c r="E32" s="201"/>
      <c r="F32" s="201"/>
      <c r="G32" s="202" t="s">
        <v>166</v>
      </c>
      <c r="H32" s="203"/>
      <c r="I32" s="203"/>
      <c r="J32" s="204"/>
      <c r="M32" s="113" t="s">
        <v>88</v>
      </c>
    </row>
    <row r="33" spans="1:14" ht="24" customHeight="1">
      <c r="A33" s="144"/>
      <c r="B33" s="145"/>
      <c r="C33" s="145"/>
      <c r="D33" s="145"/>
      <c r="E33" s="145"/>
      <c r="F33" s="145"/>
      <c r="G33" s="139"/>
      <c r="H33" s="138"/>
      <c r="I33" s="138"/>
      <c r="J33" s="140"/>
      <c r="M33" s="1"/>
    </row>
    <row r="34" spans="1:14" ht="24" customHeight="1">
      <c r="A34" s="144"/>
      <c r="B34" s="145"/>
      <c r="C34" s="145"/>
      <c r="D34" s="145"/>
      <c r="E34" s="145"/>
      <c r="F34" s="145"/>
      <c r="G34" s="139"/>
      <c r="H34" s="138"/>
      <c r="I34" s="138"/>
      <c r="J34" s="140"/>
      <c r="M34" s="1"/>
    </row>
    <row r="35" spans="1:14" ht="24" customHeight="1">
      <c r="A35" s="144"/>
      <c r="B35" s="145"/>
      <c r="C35" s="145"/>
      <c r="D35" s="145"/>
      <c r="E35" s="145"/>
      <c r="F35" s="145"/>
      <c r="G35" s="139"/>
      <c r="H35" s="138"/>
      <c r="I35" s="138"/>
      <c r="J35" s="140"/>
      <c r="M35" s="1"/>
    </row>
    <row r="36" spans="1:14" ht="24" customHeight="1">
      <c r="A36" s="144"/>
      <c r="B36" s="145"/>
      <c r="C36" s="145"/>
      <c r="D36" s="145"/>
      <c r="E36" s="145"/>
      <c r="F36" s="145"/>
      <c r="G36" s="139"/>
      <c r="H36" s="138"/>
      <c r="I36" s="138"/>
      <c r="J36" s="140"/>
      <c r="M36" s="1"/>
    </row>
    <row r="37" spans="1:14" ht="24" customHeight="1">
      <c r="A37" s="144"/>
      <c r="B37" s="145"/>
      <c r="C37" s="145"/>
      <c r="D37" s="145"/>
      <c r="E37" s="145"/>
      <c r="F37" s="145"/>
      <c r="G37" s="139"/>
      <c r="H37" s="138"/>
      <c r="I37" s="138"/>
      <c r="J37" s="140"/>
      <c r="M37" s="1"/>
    </row>
    <row r="38" spans="1:14" ht="24" customHeight="1">
      <c r="A38" s="144"/>
      <c r="B38" s="145"/>
      <c r="C38" s="145"/>
      <c r="D38" s="145"/>
      <c r="E38" s="145"/>
      <c r="F38" s="145"/>
      <c r="G38" s="139"/>
      <c r="H38" s="138"/>
      <c r="I38" s="138"/>
      <c r="J38" s="140"/>
      <c r="M38" s="1"/>
    </row>
    <row r="39" spans="1:14" ht="24" customHeight="1" thickBot="1">
      <c r="A39" s="146"/>
      <c r="B39" s="147"/>
      <c r="C39" s="147"/>
      <c r="D39" s="147"/>
      <c r="E39" s="147"/>
      <c r="F39" s="147"/>
      <c r="G39" s="141"/>
      <c r="H39" s="142"/>
      <c r="I39" s="142"/>
      <c r="J39" s="143"/>
      <c r="M39" s="1"/>
      <c r="N39" s="1" t="s">
        <v>74</v>
      </c>
    </row>
    <row r="40" spans="1:14" ht="24" customHeight="1">
      <c r="A40" s="152"/>
      <c r="B40" s="153"/>
      <c r="C40" s="154"/>
      <c r="D40" s="154"/>
      <c r="E40" s="154"/>
      <c r="F40" s="154"/>
      <c r="G40" s="154"/>
      <c r="H40" s="154"/>
      <c r="I40" s="154"/>
      <c r="J40" s="154"/>
      <c r="M40" s="60"/>
      <c r="N40" s="1" t="s">
        <v>84</v>
      </c>
    </row>
    <row r="41" spans="1:14" ht="24" customHeight="1">
      <c r="A41" s="152"/>
      <c r="B41" s="153"/>
      <c r="C41" s="154"/>
      <c r="D41" s="154"/>
      <c r="E41" s="154"/>
      <c r="F41" s="154"/>
      <c r="G41" s="154"/>
      <c r="H41" s="154"/>
      <c r="I41" s="154"/>
      <c r="J41" s="154"/>
      <c r="M41" s="61"/>
      <c r="N41" s="1" t="s">
        <v>75</v>
      </c>
    </row>
    <row r="42" spans="1:14" ht="24" customHeight="1">
      <c r="A42" s="152"/>
      <c r="B42" s="153"/>
      <c r="C42" s="154"/>
      <c r="D42" s="154"/>
      <c r="E42" s="154"/>
      <c r="F42" s="154"/>
      <c r="G42" s="154"/>
      <c r="H42" s="154"/>
      <c r="I42" s="154"/>
      <c r="J42" s="154"/>
      <c r="M42" s="1"/>
      <c r="N42" s="1" t="s">
        <v>85</v>
      </c>
    </row>
    <row r="43" spans="1:14" ht="24" customHeight="1">
      <c r="M43" s="1"/>
      <c r="N43" s="1" t="s">
        <v>86</v>
      </c>
    </row>
    <row r="44" spans="1:14" ht="24" customHeight="1">
      <c r="M44" s="1"/>
    </row>
    <row r="45" spans="1:14" ht="24" customHeight="1">
      <c r="M45" s="1"/>
    </row>
    <row r="46" spans="1:14" ht="24" customHeight="1">
      <c r="M46" s="1"/>
    </row>
    <row r="47" spans="1:14" ht="24" customHeight="1">
      <c r="M47" s="1"/>
    </row>
    <row r="48" spans="1:14" ht="24" customHeight="1">
      <c r="M48" s="1"/>
    </row>
    <row r="49" s="1" customFormat="1" ht="24" customHeight="1"/>
  </sheetData>
  <mergeCells count="19">
    <mergeCell ref="B7:D7"/>
    <mergeCell ref="A1:L1"/>
    <mergeCell ref="B3:C3"/>
    <mergeCell ref="B5:D5"/>
    <mergeCell ref="F5:F6"/>
    <mergeCell ref="B6:D6"/>
    <mergeCell ref="A32:F32"/>
    <mergeCell ref="G32:J32"/>
    <mergeCell ref="H8:K8"/>
    <mergeCell ref="B18:L18"/>
    <mergeCell ref="B19:L19"/>
    <mergeCell ref="A20:L20"/>
    <mergeCell ref="A21:J21"/>
    <mergeCell ref="A22:L22"/>
    <mergeCell ref="A23:L23"/>
    <mergeCell ref="A24:F24"/>
    <mergeCell ref="G24:J24"/>
    <mergeCell ref="A25:F31"/>
    <mergeCell ref="G25:J31"/>
  </mergeCells>
  <phoneticPr fontId="2"/>
  <dataValidations count="1">
    <dataValidation type="list" allowBlank="1" showInputMessage="1" showErrorMessage="1" sqref="L10:L17" xr:uid="{E81DFCE8-A5DB-42C5-BF5E-6EFADA24E023}">
      <formula1>$N$39:$N$43</formula1>
    </dataValidation>
  </dataValidations>
  <pageMargins left="0.7" right="0.7" top="0.75" bottom="0.75" header="0.3" footer="0.3"/>
  <pageSetup paperSize="9" scale="94" fitToHeight="0"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注意事項</vt:lpstr>
      <vt:lpstr>【基本情報】</vt:lpstr>
      <vt:lpstr>（例）組手・形審判試験</vt:lpstr>
      <vt:lpstr>組手審判A</vt:lpstr>
      <vt:lpstr>組手審判B</vt:lpstr>
      <vt:lpstr>形審判</vt:lpstr>
      <vt:lpstr>支払証</vt:lpstr>
      <vt:lpstr>過払い</vt:lpstr>
      <vt:lpstr>形審判補</vt:lpstr>
      <vt:lpstr>組手審判補</vt:lpstr>
      <vt:lpstr>'（例）組手・形審判試験'!Print_Area</vt:lpstr>
      <vt:lpstr>過払い!Print_Area</vt:lpstr>
      <vt:lpstr>形審判!Print_Area</vt:lpstr>
      <vt:lpstr>形審判補!Print_Area</vt:lpstr>
      <vt:lpstr>支払証!Print_Area</vt:lpstr>
      <vt:lpstr>組手審判A!Print_Area</vt:lpstr>
      <vt:lpstr>組手審判B!Print_Area</vt:lpstr>
      <vt:lpstr>組手審判補!Print_Area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2021-05-10T03:24:41Z</cp:lastPrinted>
  <dcterms:created xsi:type="dcterms:W3CDTF">2019-04-01T12:28:57Z</dcterms:created>
  <dcterms:modified xsi:type="dcterms:W3CDTF">2022-05-13T20:28:54Z</dcterms:modified>
</cp:coreProperties>
</file>