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Owner\Desktop\令和５年度\県　連\段位審査部会\"/>
    </mc:Choice>
  </mc:AlternateContent>
  <xr:revisionPtr revIDLastSave="0" documentId="8_{ABB031FF-14C0-4C1B-9B80-005769215D5F}" xr6:coauthVersionLast="47" xr6:coauthVersionMax="47" xr10:uidLastSave="{00000000-0000-0000-0000-000000000000}"/>
  <bookViews>
    <workbookView xWindow="-120" yWindow="-120" windowWidth="29040" windowHeight="15720" tabRatio="895" activeTab="5" xr2:uid="{00000000-000D-0000-FFFF-FFFF00000000}"/>
  </bookViews>
  <sheets>
    <sheet name="注意事項" sheetId="25" r:id="rId1"/>
    <sheet name="【基本情報】" sheetId="8" r:id="rId2"/>
    <sheet name="公認少年段位移行" sheetId="27" r:id="rId3"/>
    <sheet name="公認段位移行" sheetId="28" r:id="rId4"/>
    <sheet name="公認級位移行登録" sheetId="29" r:id="rId5"/>
    <sheet name="支払証" sheetId="6" r:id="rId6"/>
    <sheet name="過払い" sheetId="14" r:id="rId7"/>
  </sheets>
  <externalReferences>
    <externalReference r:id="rId8"/>
  </externalReferences>
  <definedNames>
    <definedName name="_xlnm.Print_Area" localSheetId="6">過払い!$A$1:$H$31</definedName>
    <definedName name="_xlnm.Print_Area" localSheetId="4">公認級位移行登録!$A$1:$K$57</definedName>
    <definedName name="_xlnm.Print_Area" localSheetId="2">公認少年段位移行!$A$1:$K$38</definedName>
    <definedName name="_xlnm.Print_Area" localSheetId="3">公認段位移行!$A$1:$L$57</definedName>
    <definedName name="_xlnm.Print_Area" localSheetId="5">支払証!$A$1:$H$35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6" l="1"/>
  <c r="F9" i="6" l="1"/>
  <c r="F8" i="6"/>
  <c r="F7" i="6"/>
  <c r="F5" i="6"/>
  <c r="F6" i="6"/>
  <c r="F4" i="6"/>
  <c r="F3" i="6"/>
  <c r="H33" i="6"/>
  <c r="F20" i="29" l="1"/>
  <c r="F19" i="29"/>
  <c r="F18" i="29"/>
  <c r="F17" i="29"/>
  <c r="F16" i="29"/>
  <c r="F15" i="29"/>
  <c r="F14" i="29"/>
  <c r="F13" i="29"/>
  <c r="F12" i="29"/>
  <c r="F11" i="29"/>
  <c r="F10" i="29"/>
  <c r="G7" i="29"/>
  <c r="B7" i="29"/>
  <c r="G6" i="29"/>
  <c r="B6" i="29"/>
  <c r="G5" i="29"/>
  <c r="B5" i="29"/>
  <c r="L1" i="29"/>
  <c r="E20" i="29" s="1"/>
  <c r="B3" i="28"/>
  <c r="G7" i="28"/>
  <c r="G6" i="28"/>
  <c r="G5" i="28"/>
  <c r="B7" i="28"/>
  <c r="B6" i="28"/>
  <c r="B5" i="28"/>
  <c r="B3" i="27"/>
  <c r="G7" i="27"/>
  <c r="G6" i="27"/>
  <c r="G5" i="27"/>
  <c r="B7" i="27"/>
  <c r="B6" i="27"/>
  <c r="B5" i="27"/>
  <c r="F19" i="28"/>
  <c r="F18" i="28"/>
  <c r="F17" i="28"/>
  <c r="F16" i="28"/>
  <c r="F15" i="28"/>
  <c r="F14" i="28"/>
  <c r="F13" i="28"/>
  <c r="F12" i="28"/>
  <c r="F11" i="28"/>
  <c r="F10" i="28"/>
  <c r="M1" i="28"/>
  <c r="E19" i="28" s="1"/>
  <c r="E12" i="29" l="1"/>
  <c r="E10" i="29"/>
  <c r="E15" i="29"/>
  <c r="E18" i="29"/>
  <c r="E19" i="29"/>
  <c r="E16" i="29"/>
  <c r="E13" i="29"/>
  <c r="E11" i="29"/>
  <c r="E14" i="29"/>
  <c r="E17" i="29"/>
  <c r="E11" i="28"/>
  <c r="E14" i="28"/>
  <c r="E17" i="28"/>
  <c r="E12" i="28"/>
  <c r="E15" i="28"/>
  <c r="E18" i="28"/>
  <c r="E10" i="28"/>
  <c r="E13" i="28"/>
  <c r="E16" i="28"/>
  <c r="F19" i="27" l="1"/>
  <c r="F18" i="27"/>
  <c r="F17" i="27"/>
  <c r="F16" i="27"/>
  <c r="F15" i="27"/>
  <c r="F14" i="27"/>
  <c r="F13" i="27"/>
  <c r="F12" i="27"/>
  <c r="F11" i="27"/>
  <c r="F10" i="27"/>
  <c r="L1" i="27"/>
  <c r="E19" i="27" s="1"/>
  <c r="E11" i="27" l="1"/>
  <c r="E14" i="27"/>
  <c r="E17" i="27"/>
  <c r="E12" i="27"/>
  <c r="E15" i="27"/>
  <c r="E18" i="27"/>
  <c r="E10" i="27"/>
  <c r="E13" i="27"/>
  <c r="E16" i="27"/>
  <c r="G35" i="6" l="1"/>
  <c r="F23" i="14" l="1"/>
  <c r="H34" i="6" l="1"/>
  <c r="H32" i="6"/>
  <c r="H31" i="6"/>
  <c r="H29" i="6"/>
  <c r="F3" i="14" l="1"/>
  <c r="H28" i="6" l="1"/>
  <c r="F7" i="14" l="1"/>
  <c r="F8" i="14"/>
  <c r="F9" i="14"/>
  <c r="F6" i="14"/>
  <c r="F5" i="14"/>
  <c r="F4" i="14"/>
  <c r="H35"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ED284B37-A2E4-478A-959A-0D41809B9B4B}">
      <text>
        <r>
          <rPr>
            <sz val="14"/>
            <color indexed="81"/>
            <rFont val="HG丸ｺﾞｼｯｸM-PRO"/>
            <family val="3"/>
            <charset val="128"/>
          </rPr>
          <t>和暦【ＳかＨ】を使い、入力してください。
年齢・学年が自動計算されません。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F9438E5D-4DA5-4F6A-B1FA-4202A059BA77}">
      <text>
        <r>
          <rPr>
            <sz val="14"/>
            <color indexed="81"/>
            <rFont val="HG丸ｺﾞｼｯｸM-PRO"/>
            <family val="3"/>
            <charset val="128"/>
          </rPr>
          <t>和暦【ＳかＨ】を使い、入力してください。
年齢・学年が自動計算されません。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31B5BA22-C51E-429C-95ED-4D9DA954A3AD}">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<sst xmlns="http://schemas.openxmlformats.org/spreadsheetml/2006/main" count="317" uniqueCount="206">
  <si>
    <t>番号</t>
    <rPh sb="0" eb="2">
      <t>バンゴウ</t>
    </rPh>
    <phoneticPr fontId="2"/>
  </si>
  <si>
    <t>性別</t>
    <rPh sb="0" eb="2">
      <t>セイベツ</t>
    </rPh>
    <phoneticPr fontId="2"/>
  </si>
  <si>
    <t>生年月日</t>
    <rPh sb="0" eb="2">
      <t>セイネン</t>
    </rPh>
    <rPh sb="2" eb="4">
      <t>ガッピ</t>
    </rPh>
    <phoneticPr fontId="2"/>
  </si>
  <si>
    <t>年齢</t>
    <rPh sb="0" eb="2">
      <t>ネンレイ</t>
    </rPh>
    <phoneticPr fontId="2"/>
  </si>
  <si>
    <t>現住所</t>
    <rPh sb="0" eb="3">
      <t>ゲンジュウショ</t>
    </rPh>
    <phoneticPr fontId="2"/>
  </si>
  <si>
    <t>男</t>
    <rPh sb="0" eb="1">
      <t>オトコ</t>
    </rPh>
    <phoneticPr fontId="2"/>
  </si>
  <si>
    <t>責任者</t>
    <rPh sb="0" eb="3">
      <t>セキニンシャ</t>
    </rPh>
    <phoneticPr fontId="2"/>
  </si>
  <si>
    <t>氏名</t>
    <rPh sb="0" eb="2">
      <t>しめい</t>
    </rPh>
    <phoneticPr fontId="4" type="Hiragana" alignment="distributed"/>
  </si>
  <si>
    <t>道場名</t>
    <rPh sb="0" eb="2">
      <t>ドウジョウ</t>
    </rPh>
    <rPh sb="2" eb="3">
      <t>メイ</t>
    </rPh>
    <phoneticPr fontId="2"/>
  </si>
  <si>
    <t>郡市連</t>
  </si>
  <si>
    <t>カテゴリ</t>
    <phoneticPr fontId="14" type="Hiragana" alignment="distributed"/>
  </si>
  <si>
    <t>金額</t>
    <rPh sb="0" eb="2">
      <t>きんがく</t>
    </rPh>
    <phoneticPr fontId="14" type="Hiragana" alignment="distributed"/>
  </si>
  <si>
    <t>人数</t>
    <rPh sb="0" eb="2">
      <t>にんずう</t>
    </rPh>
    <phoneticPr fontId="14" type="Hiragana" alignment="distributed"/>
  </si>
  <si>
    <t>合計</t>
    <rPh sb="0" eb="2">
      <t>ごうけい</t>
    </rPh>
    <phoneticPr fontId="14" type="Hiragana" alignment="distributed"/>
  </si>
  <si>
    <t>〒862-0950</t>
    <phoneticPr fontId="2"/>
  </si>
  <si>
    <t>096－387-0643（tel･fax）</t>
    <phoneticPr fontId="2"/>
  </si>
  <si>
    <t>ゆうちょ銀行</t>
    <rPh sb="4" eb="6">
      <t>ギンコウ</t>
    </rPh>
    <phoneticPr fontId="2"/>
  </si>
  <si>
    <t>熊本市水前寺5-23－2</t>
    <phoneticPr fontId="2"/>
  </si>
  <si>
    <t>支払証添付（原本自己保管）</t>
    <rPh sb="2" eb="3">
      <t>ショウ</t>
    </rPh>
    <phoneticPr fontId="2"/>
  </si>
  <si>
    <t>学年</t>
    <rPh sb="0" eb="2">
      <t>ガクネン</t>
    </rPh>
    <phoneticPr fontId="2"/>
  </si>
  <si>
    <t>学校</t>
    <rPh sb="0" eb="2">
      <t>ガッコウ</t>
    </rPh>
    <phoneticPr fontId="2"/>
  </si>
  <si>
    <t>級位</t>
    <rPh sb="0" eb="2">
      <t>キュウイ</t>
    </rPh>
    <phoneticPr fontId="2"/>
  </si>
  <si>
    <t>0012345</t>
    <phoneticPr fontId="2"/>
  </si>
  <si>
    <t>住所</t>
    <rPh sb="0" eb="2">
      <t>ジュウショ</t>
    </rPh>
    <phoneticPr fontId="2"/>
  </si>
  <si>
    <t>電話</t>
    <rPh sb="0" eb="2">
      <t>デンワ</t>
    </rPh>
    <phoneticPr fontId="2"/>
  </si>
  <si>
    <t>郡市連</t>
    <phoneticPr fontId="2"/>
  </si>
  <si>
    <t>申請日</t>
    <rPh sb="0" eb="2">
      <t>シンセイ</t>
    </rPh>
    <rPh sb="2" eb="3">
      <t>ヒ</t>
    </rPh>
    <phoneticPr fontId="2"/>
  </si>
  <si>
    <t>申請日</t>
    <rPh sb="0" eb="2">
      <t>シンセイ</t>
    </rPh>
    <phoneticPr fontId="2"/>
  </si>
  <si>
    <t>全空連
会員番号</t>
    <rPh sb="0" eb="1">
      <t>ゼン</t>
    </rPh>
    <rPh sb="1" eb="2">
      <t>クウ</t>
    </rPh>
    <rPh sb="2" eb="3">
      <t>レン</t>
    </rPh>
    <rPh sb="4" eb="6">
      <t>カイイン</t>
    </rPh>
    <rPh sb="6" eb="8">
      <t>バンゴウ</t>
    </rPh>
    <phoneticPr fontId="2"/>
  </si>
  <si>
    <t>県連
会員番号</t>
    <rPh sb="0" eb="2">
      <t>ケンレン</t>
    </rPh>
    <rPh sb="3" eb="5">
      <t>カイイン</t>
    </rPh>
    <rPh sb="5" eb="7">
      <t>バンゴウ</t>
    </rPh>
    <phoneticPr fontId="2"/>
  </si>
  <si>
    <t>熊本　太郎</t>
    <rPh sb="0" eb="2">
      <t>くまもと</t>
    </rPh>
    <rPh sb="3" eb="5">
      <t>たろう</t>
    </rPh>
    <phoneticPr fontId="4" type="Hiragana" alignment="distributed"/>
  </si>
  <si>
    <t>熊令元以下</t>
    <rPh sb="0" eb="1">
      <t>クマ</t>
    </rPh>
    <rPh sb="1" eb="2">
      <t>レイ</t>
    </rPh>
    <rPh sb="2" eb="3">
      <t>ゲン</t>
    </rPh>
    <rPh sb="3" eb="5">
      <t>イカ</t>
    </rPh>
    <phoneticPr fontId="2"/>
  </si>
  <si>
    <t>小計</t>
    <rPh sb="0" eb="2">
      <t>しょうけい</t>
    </rPh>
    <phoneticPr fontId="14" type="Hiragana" alignment="distributed"/>
  </si>
  <si>
    <t>※下記を入力してください</t>
    <rPh sb="1" eb="3">
      <t>カキ</t>
    </rPh>
    <rPh sb="4" eb="6">
      <t>ニュウリョク</t>
    </rPh>
    <phoneticPr fontId="2"/>
  </si>
  <si>
    <t>全てのページに反映されます</t>
    <rPh sb="0" eb="1">
      <t>スベ</t>
    </rPh>
    <rPh sb="7" eb="9">
      <t>ハンエイ</t>
    </rPh>
    <phoneticPr fontId="2"/>
  </si>
  <si>
    <t>くまモン</t>
    <phoneticPr fontId="2"/>
  </si>
  <si>
    <t>段位</t>
    <rPh sb="0" eb="2">
      <t>ダンイ</t>
    </rPh>
    <phoneticPr fontId="2"/>
  </si>
  <si>
    <t>肥後小</t>
    <rPh sb="0" eb="2">
      <t>ヒゴ</t>
    </rPh>
    <rPh sb="2" eb="3">
      <t>ショウ</t>
    </rPh>
    <phoneticPr fontId="2"/>
  </si>
  <si>
    <t>5級</t>
    <rPh sb="1" eb="2">
      <t>キュウ</t>
    </rPh>
    <phoneticPr fontId="2"/>
  </si>
  <si>
    <t>5段</t>
    <rPh sb="1" eb="2">
      <t>ダン</t>
    </rPh>
    <phoneticPr fontId="2"/>
  </si>
  <si>
    <t>会派
流派</t>
    <rPh sb="0" eb="1">
      <t>カイ</t>
    </rPh>
    <rPh sb="1" eb="2">
      <t>ハ</t>
    </rPh>
    <rPh sb="3" eb="4">
      <t>リュウ</t>
    </rPh>
    <rPh sb="4" eb="5">
      <t>ハ</t>
    </rPh>
    <phoneticPr fontId="2"/>
  </si>
  <si>
    <t>支払証添付書</t>
    <phoneticPr fontId="2"/>
  </si>
  <si>
    <t>〒862-0950
熊本県熊本市水前寺5-23－2</t>
    <rPh sb="10" eb="13">
      <t>クマモトケン</t>
    </rPh>
    <phoneticPr fontId="2"/>
  </si>
  <si>
    <t>サブカテゴリ</t>
    <phoneticPr fontId="2"/>
  </si>
  <si>
    <t>01930-8-16833</t>
    <phoneticPr fontId="2"/>
  </si>
  <si>
    <t>熊本県空手道連盟</t>
  </si>
  <si>
    <t>【過払い】請求書</t>
    <rPh sb="1" eb="3">
      <t>カバラ</t>
    </rPh>
    <rPh sb="5" eb="8">
      <t>セイキュウショ</t>
    </rPh>
    <phoneticPr fontId="2"/>
  </si>
  <si>
    <t>送金者名</t>
    <rPh sb="0" eb="2">
      <t>ソウキン</t>
    </rPh>
    <rPh sb="2" eb="3">
      <t>シャ</t>
    </rPh>
    <rPh sb="3" eb="4">
      <t>メイ</t>
    </rPh>
    <phoneticPr fontId="2"/>
  </si>
  <si>
    <t>送金月日</t>
    <rPh sb="0" eb="2">
      <t>ソウキン</t>
    </rPh>
    <rPh sb="2" eb="4">
      <t>ガッピ</t>
    </rPh>
    <phoneticPr fontId="2"/>
  </si>
  <si>
    <t>返金機関</t>
    <rPh sb="0" eb="2">
      <t>ヘンキン</t>
    </rPh>
    <rPh sb="2" eb="4">
      <t>キカン</t>
    </rPh>
    <phoneticPr fontId="2"/>
  </si>
  <si>
    <t>返金口座</t>
    <rPh sb="0" eb="2">
      <t>ヘンキン</t>
    </rPh>
    <rPh sb="2" eb="4">
      <t>コウザ</t>
    </rPh>
    <phoneticPr fontId="2"/>
  </si>
  <si>
    <t>口座名義</t>
    <rPh sb="0" eb="2">
      <t>コウザ</t>
    </rPh>
    <rPh sb="2" eb="4">
      <t>メイギ</t>
    </rPh>
    <phoneticPr fontId="2"/>
  </si>
  <si>
    <t>支店</t>
    <rPh sb="0" eb="2">
      <t>シテン</t>
    </rPh>
    <phoneticPr fontId="2"/>
  </si>
  <si>
    <t>令和　年　月　日</t>
    <rPh sb="0" eb="2">
      <t>レイワ</t>
    </rPh>
    <rPh sb="3" eb="4">
      <t>ネン</t>
    </rPh>
    <rPh sb="5" eb="6">
      <t>ガツ</t>
    </rPh>
    <rPh sb="7" eb="8">
      <t>ニチ</t>
    </rPh>
    <phoneticPr fontId="2"/>
  </si>
  <si>
    <t>熊バンク</t>
    <rPh sb="0" eb="1">
      <t>クマ</t>
    </rPh>
    <phoneticPr fontId="2"/>
  </si>
  <si>
    <t>トマト支店</t>
    <rPh sb="3" eb="5">
      <t>シテン</t>
    </rPh>
    <phoneticPr fontId="2"/>
  </si>
  <si>
    <t>クマモン</t>
    <phoneticPr fontId="2"/>
  </si>
  <si>
    <t>送金金額</t>
    <rPh sb="0" eb="2">
      <t>ソウキン</t>
    </rPh>
    <rPh sb="2" eb="4">
      <t>キンガク</t>
    </rPh>
    <phoneticPr fontId="2"/>
  </si>
  <si>
    <t>返金金額</t>
    <rPh sb="0" eb="2">
      <t>ヘンキン</t>
    </rPh>
    <rPh sb="2" eb="4">
      <t>キンガク</t>
    </rPh>
    <phoneticPr fontId="2"/>
  </si>
  <si>
    <t>過払金額</t>
    <rPh sb="0" eb="1">
      <t>カ</t>
    </rPh>
    <rPh sb="1" eb="2">
      <t>ハラ</t>
    </rPh>
    <rPh sb="2" eb="4">
      <t>キンガク</t>
    </rPh>
    <phoneticPr fontId="2"/>
  </si>
  <si>
    <t>説明文</t>
    <rPh sb="0" eb="2">
      <t>セツメイ</t>
    </rPh>
    <rPh sb="2" eb="3">
      <t>ブン</t>
    </rPh>
    <phoneticPr fontId="2"/>
  </si>
  <si>
    <t>理由・時系列を明確に！</t>
    <rPh sb="0" eb="2">
      <t>リユウ</t>
    </rPh>
    <rPh sb="3" eb="6">
      <t>ジケイレツ</t>
    </rPh>
    <rPh sb="7" eb="9">
      <t>メイカク</t>
    </rPh>
    <phoneticPr fontId="2"/>
  </si>
  <si>
    <t>登録料（県連以外の諸会派からの移行）</t>
    <rPh sb="0" eb="2">
      <t>トウロク</t>
    </rPh>
    <rPh sb="2" eb="3">
      <t>リョウ</t>
    </rPh>
    <rPh sb="4" eb="6">
      <t>ケンレン</t>
    </rPh>
    <rPh sb="6" eb="8">
      <t>イガイ</t>
    </rPh>
    <rPh sb="9" eb="10">
      <t>ショ</t>
    </rPh>
    <rPh sb="10" eb="12">
      <t>カイハ</t>
    </rPh>
    <rPh sb="15" eb="17">
      <t>イコウ</t>
    </rPh>
    <phoneticPr fontId="2"/>
  </si>
  <si>
    <t>登録料【初段】（諸会派からの公認段位移行）</t>
    <rPh sb="0" eb="3">
      <t>トウロクリョウ</t>
    </rPh>
    <rPh sb="4" eb="5">
      <t>ショ</t>
    </rPh>
    <rPh sb="5" eb="6">
      <t>ダン</t>
    </rPh>
    <rPh sb="8" eb="9">
      <t>ショ</t>
    </rPh>
    <rPh sb="9" eb="11">
      <t>カイハ</t>
    </rPh>
    <rPh sb="14" eb="16">
      <t>コウニン</t>
    </rPh>
    <rPh sb="16" eb="18">
      <t>ダンイ</t>
    </rPh>
    <rPh sb="18" eb="20">
      <t>イコウ</t>
    </rPh>
    <phoneticPr fontId="2"/>
  </si>
  <si>
    <t>登録料【弐段】（諸会派からの公認段位移行）</t>
    <rPh sb="0" eb="3">
      <t>トウロクリョウ</t>
    </rPh>
    <rPh sb="4" eb="5">
      <t>２</t>
    </rPh>
    <rPh sb="5" eb="6">
      <t>ダン</t>
    </rPh>
    <rPh sb="8" eb="9">
      <t>ショ</t>
    </rPh>
    <rPh sb="9" eb="11">
      <t>カイハ</t>
    </rPh>
    <rPh sb="14" eb="16">
      <t>コウニン</t>
    </rPh>
    <rPh sb="16" eb="18">
      <t>ダンイ</t>
    </rPh>
    <rPh sb="18" eb="20">
      <t>イコウ</t>
    </rPh>
    <phoneticPr fontId="2"/>
  </si>
  <si>
    <t>登録料【参段】（諸会派からの公認段位移行）</t>
    <rPh sb="0" eb="3">
      <t>トウロクリョウ</t>
    </rPh>
    <rPh sb="4" eb="5">
      <t>３</t>
    </rPh>
    <rPh sb="5" eb="6">
      <t>ダン</t>
    </rPh>
    <rPh sb="8" eb="9">
      <t>ショ</t>
    </rPh>
    <rPh sb="9" eb="11">
      <t>カイハ</t>
    </rPh>
    <rPh sb="14" eb="16">
      <t>コウニン</t>
    </rPh>
    <rPh sb="16" eb="18">
      <t>ダンイ</t>
    </rPh>
    <rPh sb="18" eb="20">
      <t>イコウ</t>
    </rPh>
    <phoneticPr fontId="2"/>
  </si>
  <si>
    <t>郵送料</t>
    <rPh sb="0" eb="3">
      <t>ユウソウリョウ</t>
    </rPh>
    <phoneticPr fontId="2"/>
  </si>
  <si>
    <t>ホームページで投稿する場合は</t>
    <rPh sb="7" eb="9">
      <t>トウコウ</t>
    </rPh>
    <rPh sb="11" eb="13">
      <t>バアイ</t>
    </rPh>
    <phoneticPr fontId="2"/>
  </si>
  <si>
    <t>申請書はエクセル書式で添付をお願い致します</t>
    <rPh sb="0" eb="2">
      <t>シンセイ</t>
    </rPh>
    <rPh sb="2" eb="3">
      <t>ショ</t>
    </rPh>
    <rPh sb="8" eb="10">
      <t>ショシキ</t>
    </rPh>
    <rPh sb="11" eb="13">
      <t>テンプ</t>
    </rPh>
    <rPh sb="15" eb="16">
      <t>ネガ</t>
    </rPh>
    <rPh sb="17" eb="18">
      <t>イタ</t>
    </rPh>
    <phoneticPr fontId="2"/>
  </si>
  <si>
    <t>ＰＤＦでの投稿はしないでください。</t>
    <rPh sb="5" eb="7">
      <t>トウコウ</t>
    </rPh>
    <phoneticPr fontId="2"/>
  </si>
  <si>
    <t>免状等の投稿はスキャンデータ（ＰＤＦ）かもしくは画像データ（.jpg）でお願い致します。</t>
    <rPh sb="0" eb="2">
      <t>メンジョウ</t>
    </rPh>
    <rPh sb="2" eb="3">
      <t>トウ</t>
    </rPh>
    <rPh sb="4" eb="6">
      <t>トウコウ</t>
    </rPh>
    <rPh sb="24" eb="26">
      <t>ガゾウ</t>
    </rPh>
    <rPh sb="37" eb="38">
      <t>ネガ</t>
    </rPh>
    <rPh sb="39" eb="40">
      <t>イタ</t>
    </rPh>
    <phoneticPr fontId="2"/>
  </si>
  <si>
    <t>手書きで記入する場合は計算式が入力されてますの項目を空欄にしてお使いください。</t>
    <rPh sb="0" eb="2">
      <t>テガ</t>
    </rPh>
    <rPh sb="4" eb="6">
      <t>キニュウ</t>
    </rPh>
    <rPh sb="8" eb="10">
      <t>バアイ</t>
    </rPh>
    <rPh sb="11" eb="14">
      <t>ケイサンシキ</t>
    </rPh>
    <rPh sb="15" eb="17">
      <t>ニュウリョク</t>
    </rPh>
    <rPh sb="23" eb="25">
      <t>コウモク</t>
    </rPh>
    <rPh sb="26" eb="28">
      <t>クウラン</t>
    </rPh>
    <rPh sb="32" eb="33">
      <t>ツカ</t>
    </rPh>
    <phoneticPr fontId="2"/>
  </si>
  <si>
    <t>生年月日はS・H表記もしくは西暦記入のどちらかを入力すれば自動的に判別します</t>
    <rPh sb="0" eb="2">
      <t>セイネン</t>
    </rPh>
    <rPh sb="2" eb="4">
      <t>ガッピ</t>
    </rPh>
    <rPh sb="8" eb="10">
      <t>ヒョウキ</t>
    </rPh>
    <rPh sb="14" eb="16">
      <t>セイレキ</t>
    </rPh>
    <rPh sb="16" eb="18">
      <t>キニュウ</t>
    </rPh>
    <rPh sb="24" eb="26">
      <t>ニュウリョク</t>
    </rPh>
    <rPh sb="29" eb="32">
      <t>ジドウテキ</t>
    </rPh>
    <rPh sb="33" eb="35">
      <t>ハンベツ</t>
    </rPh>
    <phoneticPr fontId="2"/>
  </si>
  <si>
    <t>年齢は生年月日を記入すると自動的に入力されます</t>
    <rPh sb="0" eb="2">
      <t>ネンレイ</t>
    </rPh>
    <rPh sb="3" eb="5">
      <t>セイネン</t>
    </rPh>
    <rPh sb="5" eb="7">
      <t>ガッピ</t>
    </rPh>
    <rPh sb="8" eb="10">
      <t>キニュウ</t>
    </rPh>
    <rPh sb="13" eb="16">
      <t>ジドウテキ</t>
    </rPh>
    <rPh sb="17" eb="19">
      <t>ニュウリョク</t>
    </rPh>
    <phoneticPr fontId="2"/>
  </si>
  <si>
    <t>氏名のふりがなをまちがえないように記入してください</t>
    <rPh sb="0" eb="2">
      <t>シメイ</t>
    </rPh>
    <rPh sb="17" eb="19">
      <t>キニュウ</t>
    </rPh>
    <phoneticPr fontId="2"/>
  </si>
  <si>
    <t>学年も同じく自動で判別して入力されます</t>
    <rPh sb="0" eb="2">
      <t>ガクネン</t>
    </rPh>
    <rPh sb="3" eb="4">
      <t>オナ</t>
    </rPh>
    <rPh sb="6" eb="8">
      <t>ジドウ</t>
    </rPh>
    <rPh sb="9" eb="11">
      <t>ハンベツ</t>
    </rPh>
    <rPh sb="13" eb="15">
      <t>ニュウリョク</t>
    </rPh>
    <phoneticPr fontId="2"/>
  </si>
  <si>
    <t>（一般のみ手動で入力ください）</t>
    <rPh sb="1" eb="3">
      <t>イッパン</t>
    </rPh>
    <rPh sb="5" eb="7">
      <t>シュドウ</t>
    </rPh>
    <rPh sb="8" eb="10">
      <t>ニュウリョク</t>
    </rPh>
    <phoneticPr fontId="2"/>
  </si>
  <si>
    <t>　★注意事項</t>
    <rPh sb="2" eb="4">
      <t>チュウイ</t>
    </rPh>
    <rPh sb="4" eb="6">
      <t>ジコウ</t>
    </rPh>
    <phoneticPr fontId="2"/>
  </si>
  <si>
    <t>エクセルメニューバー⇒挿入⇒画像を選択して貼り付けてください。</t>
    <rPh sb="11" eb="13">
      <t>ソウニュウ</t>
    </rPh>
    <rPh sb="14" eb="16">
      <t>ガゾウ</t>
    </rPh>
    <rPh sb="17" eb="19">
      <t>センタク</t>
    </rPh>
    <rPh sb="21" eb="22">
      <t>ハ</t>
    </rPh>
    <rPh sb="23" eb="24">
      <t>ツ</t>
    </rPh>
    <phoneticPr fontId="2"/>
  </si>
  <si>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2"/>
  </si>
  <si>
    <t>名簿の欄が足らない場合はシートを追加してコピーしてお使いください。</t>
    <rPh sb="0" eb="2">
      <t>メイボ</t>
    </rPh>
    <rPh sb="3" eb="4">
      <t>ラン</t>
    </rPh>
    <rPh sb="5" eb="6">
      <t>タ</t>
    </rPh>
    <rPh sb="9" eb="11">
      <t>バアイ</t>
    </rPh>
    <rPh sb="16" eb="18">
      <t>ツイカ</t>
    </rPh>
    <rPh sb="26" eb="27">
      <t>ツカ</t>
    </rPh>
    <phoneticPr fontId="2"/>
  </si>
  <si>
    <t>使わないその他の申請書のシートは削除してお使いください。</t>
    <rPh sb="0" eb="1">
      <t>ツカ</t>
    </rPh>
    <rPh sb="6" eb="7">
      <t>タ</t>
    </rPh>
    <rPh sb="8" eb="11">
      <t>シンセイショ</t>
    </rPh>
    <rPh sb="16" eb="18">
      <t>サクジョ</t>
    </rPh>
    <rPh sb="21" eb="22">
      <t>ツカ</t>
    </rPh>
    <phoneticPr fontId="2"/>
  </si>
  <si>
    <t>取得年月日</t>
    <rPh sb="0" eb="2">
      <t>シュトク</t>
    </rPh>
    <rPh sb="2" eb="5">
      <t>ネンガッピ</t>
    </rPh>
    <phoneticPr fontId="2"/>
  </si>
  <si>
    <t>和道会</t>
    <rPh sb="0" eb="2">
      <t>ワドウ</t>
    </rPh>
    <rPh sb="2" eb="3">
      <t>カイ</t>
    </rPh>
    <phoneticPr fontId="2"/>
  </si>
  <si>
    <t>糸東会</t>
    <rPh sb="0" eb="1">
      <t>シ</t>
    </rPh>
    <rPh sb="1" eb="2">
      <t>トウ</t>
    </rPh>
    <rPh sb="2" eb="3">
      <t>カイ</t>
    </rPh>
    <phoneticPr fontId="2"/>
  </si>
  <si>
    <t>剛柔会</t>
    <rPh sb="0" eb="2">
      <t>ゴウジュウ</t>
    </rPh>
    <rPh sb="2" eb="3">
      <t>カイ</t>
    </rPh>
    <phoneticPr fontId="2"/>
  </si>
  <si>
    <t>連合会</t>
    <rPh sb="0" eb="2">
      <t>レンゴウ</t>
    </rPh>
    <rPh sb="2" eb="3">
      <t>カイ</t>
    </rPh>
    <phoneticPr fontId="2"/>
  </si>
  <si>
    <t>松濤館</t>
    <rPh sb="0" eb="3">
      <t>ショウトウカン</t>
    </rPh>
    <phoneticPr fontId="2"/>
  </si>
  <si>
    <t>★会派の段位を公認段位に移行する手続きは会派に申請をしてください。県連では対応致しません。</t>
    <rPh sb="1" eb="3">
      <t>カイハ</t>
    </rPh>
    <rPh sb="4" eb="6">
      <t>ダンイ</t>
    </rPh>
    <rPh sb="7" eb="9">
      <t>コウニン</t>
    </rPh>
    <rPh sb="9" eb="11">
      <t>ダンイ</t>
    </rPh>
    <rPh sb="12" eb="14">
      <t>イコウ</t>
    </rPh>
    <rPh sb="16" eb="18">
      <t>テツヅ</t>
    </rPh>
    <rPh sb="20" eb="22">
      <t>カイハ</t>
    </rPh>
    <rPh sb="23" eb="25">
      <t>シンセイ</t>
    </rPh>
    <rPh sb="33" eb="35">
      <t>ケンレン</t>
    </rPh>
    <rPh sb="37" eb="39">
      <t>タイオウ</t>
    </rPh>
    <rPh sb="39" eb="40">
      <t>イタ</t>
    </rPh>
    <phoneticPr fontId="2"/>
  </si>
  <si>
    <t>★会派で取得した公認段位免状コピーを添付してください。</t>
    <rPh sb="1" eb="3">
      <t>カイハ</t>
    </rPh>
    <rPh sb="4" eb="6">
      <t>シュトク</t>
    </rPh>
    <rPh sb="8" eb="10">
      <t>コウニン</t>
    </rPh>
    <rPh sb="10" eb="12">
      <t>ダンイ</t>
    </rPh>
    <rPh sb="12" eb="14">
      <t>メンジョウ</t>
    </rPh>
    <rPh sb="18" eb="20">
      <t>テンプ</t>
    </rPh>
    <phoneticPr fontId="2"/>
  </si>
  <si>
    <t>会派で取得した全空連公認級位を県連に登録をするときに使用する</t>
    <rPh sb="0" eb="2">
      <t>カイハ</t>
    </rPh>
    <rPh sb="3" eb="5">
      <t>シュトク</t>
    </rPh>
    <rPh sb="7" eb="8">
      <t>ゼン</t>
    </rPh>
    <rPh sb="8" eb="9">
      <t>クウ</t>
    </rPh>
    <rPh sb="9" eb="10">
      <t>レン</t>
    </rPh>
    <rPh sb="10" eb="12">
      <t>コウニン</t>
    </rPh>
    <rPh sb="12" eb="14">
      <t>キュウイ</t>
    </rPh>
    <rPh sb="15" eb="17">
      <t>ケンレン</t>
    </rPh>
    <rPh sb="18" eb="20">
      <t>トウロク</t>
    </rPh>
    <rPh sb="26" eb="28">
      <t>シヨウ</t>
    </rPh>
    <phoneticPr fontId="2"/>
  </si>
  <si>
    <t>公認級位移行</t>
    <rPh sb="0" eb="2">
      <t>コウニン</t>
    </rPh>
    <rPh sb="2" eb="4">
      <t>キュウイ</t>
    </rPh>
    <rPh sb="4" eb="6">
      <t>イコウ</t>
    </rPh>
    <phoneticPr fontId="2"/>
  </si>
  <si>
    <t>公認段位移行</t>
    <rPh sb="0" eb="2">
      <t>コウニン</t>
    </rPh>
    <rPh sb="2" eb="4">
      <t>ダンイ</t>
    </rPh>
    <rPh sb="4" eb="6">
      <t>イコウ</t>
    </rPh>
    <phoneticPr fontId="2"/>
  </si>
  <si>
    <t>少年段位移行</t>
    <rPh sb="0" eb="2">
      <t>ショウネン</t>
    </rPh>
    <rPh sb="2" eb="4">
      <t>ダンイ</t>
    </rPh>
    <rPh sb="4" eb="6">
      <t>イコウ</t>
    </rPh>
    <phoneticPr fontId="2"/>
  </si>
  <si>
    <t>手数料</t>
    <rPh sb="0" eb="3">
      <t>テスウリョウ</t>
    </rPh>
    <phoneticPr fontId="2"/>
  </si>
  <si>
    <t>事務局長承認印</t>
    <rPh sb="0" eb="2">
      <t>ジム</t>
    </rPh>
    <rPh sb="2" eb="4">
      <t>キョクチョウ</t>
    </rPh>
    <rPh sb="4" eb="6">
      <t>ショウニン</t>
    </rPh>
    <rPh sb="6" eb="7">
      <t>イン</t>
    </rPh>
    <phoneticPr fontId="2"/>
  </si>
  <si>
    <t>印</t>
    <rPh sb="0" eb="1">
      <t>イン</t>
    </rPh>
    <phoneticPr fontId="2"/>
  </si>
  <si>
    <t>くまもん空手道連盟</t>
    <rPh sb="4" eb="6">
      <t>カラテ</t>
    </rPh>
    <rPh sb="6" eb="7">
      <t>ミチ</t>
    </rPh>
    <rPh sb="7" eb="9">
      <t>レンメイ</t>
    </rPh>
    <phoneticPr fontId="2"/>
  </si>
  <si>
    <t>〒８00-0000</t>
    <phoneticPr fontId="2"/>
  </si>
  <si>
    <t>くま市熊区小熊町５７０５－２</t>
    <rPh sb="2" eb="3">
      <t>シ</t>
    </rPh>
    <rPh sb="3" eb="4">
      <t>クマ</t>
    </rPh>
    <rPh sb="4" eb="5">
      <t>ク</t>
    </rPh>
    <rPh sb="5" eb="8">
      <t>オグマチョウ</t>
    </rPh>
    <phoneticPr fontId="2"/>
  </si>
  <si>
    <t>090-3333-3333</t>
    <phoneticPr fontId="2"/>
  </si>
  <si>
    <t>【公認少年段位移行】申請書(少年段位⇒一般段位）</t>
    <rPh sb="1" eb="3">
      <t>コウニン</t>
    </rPh>
    <rPh sb="3" eb="5">
      <t>ショウネン</t>
    </rPh>
    <rPh sb="5" eb="7">
      <t>ダンイ</t>
    </rPh>
    <rPh sb="7" eb="9">
      <t>イコウ</t>
    </rPh>
    <rPh sb="14" eb="16">
      <t>ショウネン</t>
    </rPh>
    <rPh sb="16" eb="18">
      <t>ダンイ</t>
    </rPh>
    <rPh sb="19" eb="21">
      <t>イッパン</t>
    </rPh>
    <rPh sb="21" eb="23">
      <t>ダンイ</t>
    </rPh>
    <phoneticPr fontId="2"/>
  </si>
  <si>
    <t>令和元年7月7日</t>
    <rPh sb="0" eb="2">
      <t>レイワ</t>
    </rPh>
    <rPh sb="2" eb="4">
      <t>ガンネン</t>
    </rPh>
    <rPh sb="5" eb="6">
      <t>ガツ</t>
    </rPh>
    <rPh sb="7" eb="8">
      <t>ニチ</t>
    </rPh>
    <phoneticPr fontId="2"/>
  </si>
  <si>
    <t>取得年月日</t>
    <rPh sb="0" eb="2">
      <t>シュトク</t>
    </rPh>
    <rPh sb="2" eb="3">
      <t>ネン</t>
    </rPh>
    <rPh sb="3" eb="5">
      <t>ガッピ</t>
    </rPh>
    <phoneticPr fontId="2"/>
  </si>
  <si>
    <t>公認段位移行登録申請書にてお申込みください。</t>
    <rPh sb="0" eb="2">
      <t>コウニン</t>
    </rPh>
    <rPh sb="2" eb="4">
      <t>ダンイ</t>
    </rPh>
    <rPh sb="4" eb="6">
      <t>イコウ</t>
    </rPh>
    <rPh sb="6" eb="8">
      <t>トウロク</t>
    </rPh>
    <rPh sb="8" eb="10">
      <t>シンセイ</t>
    </rPh>
    <rPh sb="10" eb="11">
      <t>ショ</t>
    </rPh>
    <rPh sb="14" eb="16">
      <t>モウシコ</t>
    </rPh>
    <phoneticPr fontId="2"/>
  </si>
  <si>
    <t>公認少年段位のコピー貼り付け（基本はＡ4）</t>
    <rPh sb="0" eb="2">
      <t>コウニン</t>
    </rPh>
    <rPh sb="2" eb="4">
      <t>ショウネン</t>
    </rPh>
    <rPh sb="4" eb="6">
      <t>ダンイ</t>
    </rPh>
    <rPh sb="10" eb="11">
      <t>ハ</t>
    </rPh>
    <rPh sb="12" eb="13">
      <t>ツ</t>
    </rPh>
    <rPh sb="15" eb="17">
      <t>キホン</t>
    </rPh>
    <phoneticPr fontId="2"/>
  </si>
  <si>
    <t>【公認段位移行】申請書(会派で取得した公認段位⇒県連に移行登録）</t>
    <rPh sb="1" eb="3">
      <t>コウニン</t>
    </rPh>
    <rPh sb="3" eb="5">
      <t>ダンイ</t>
    </rPh>
    <rPh sb="5" eb="7">
      <t>イコウ</t>
    </rPh>
    <rPh sb="12" eb="14">
      <t>カイハ</t>
    </rPh>
    <rPh sb="15" eb="17">
      <t>シュトク</t>
    </rPh>
    <rPh sb="19" eb="21">
      <t>コウニン</t>
    </rPh>
    <rPh sb="21" eb="23">
      <t>ダンイ</t>
    </rPh>
    <rPh sb="24" eb="26">
      <t>ケンレン</t>
    </rPh>
    <rPh sb="27" eb="29">
      <t>イコウ</t>
    </rPh>
    <rPh sb="29" eb="31">
      <t>トウロク</t>
    </rPh>
    <phoneticPr fontId="2"/>
  </si>
  <si>
    <t>くまもん道場</t>
    <rPh sb="4" eb="6">
      <t>ドウジョウ</t>
    </rPh>
    <phoneticPr fontId="2"/>
  </si>
  <si>
    <t>くまもん</t>
    <phoneticPr fontId="2"/>
  </si>
  <si>
    <t>会派で取得した公認級位免状のコピー貼り付け（名刺サイズ程度）</t>
    <rPh sb="0" eb="2">
      <t>カイハ</t>
    </rPh>
    <rPh sb="3" eb="5">
      <t>シュトク</t>
    </rPh>
    <rPh sb="7" eb="9">
      <t>コウニン</t>
    </rPh>
    <rPh sb="9" eb="11">
      <t>キュウイ</t>
    </rPh>
    <rPh sb="11" eb="13">
      <t>メンジョウ</t>
    </rPh>
    <rPh sb="17" eb="18">
      <t>ハ</t>
    </rPh>
    <rPh sb="19" eb="20">
      <t>ツ</t>
    </rPh>
    <rPh sb="22" eb="24">
      <t>メイシ</t>
    </rPh>
    <rPh sb="27" eb="29">
      <t>テイド</t>
    </rPh>
    <phoneticPr fontId="2"/>
  </si>
  <si>
    <t>令和２年〇月×日</t>
    <phoneticPr fontId="2"/>
  </si>
  <si>
    <t>画素数を落として張り付けてください。（メール容量が大きくなるため、届きません）</t>
    <rPh sb="0" eb="3">
      <t>ガソスウ</t>
    </rPh>
    <rPh sb="4" eb="5">
      <t>オ</t>
    </rPh>
    <rPh sb="8" eb="9">
      <t>ハ</t>
    </rPh>
    <rPh sb="10" eb="11">
      <t>ツ</t>
    </rPh>
    <rPh sb="22" eb="24">
      <t>ヨウリョウ</t>
    </rPh>
    <rPh sb="25" eb="26">
      <t>オオ</t>
    </rPh>
    <rPh sb="33" eb="34">
      <t>トド</t>
    </rPh>
    <phoneticPr fontId="2"/>
  </si>
  <si>
    <t>支払い及び申請についての注意事項</t>
    <rPh sb="0" eb="2">
      <t>シハラ</t>
    </rPh>
    <rPh sb="3" eb="4">
      <t>オヨ</t>
    </rPh>
    <rPh sb="5" eb="7">
      <t>シンセイ</t>
    </rPh>
    <rPh sb="12" eb="16">
      <t>チュウイジコウ</t>
    </rPh>
    <phoneticPr fontId="2"/>
  </si>
  <si>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2"/>
  </si>
  <si>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2"/>
  </si>
  <si>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2"/>
  </si>
  <si>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2"/>
  </si>
  <si>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2"/>
  </si>
  <si>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2"/>
  </si>
  <si>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2"/>
  </si>
  <si>
    <t>エクセルシートにすべて収まるようにできる限りPDFデータを使わずにお願い致します。</t>
    <rPh sb="11" eb="12">
      <t>オサ</t>
    </rPh>
    <rPh sb="20" eb="21">
      <t>カギ</t>
    </rPh>
    <rPh sb="29" eb="30">
      <t>ツカ</t>
    </rPh>
    <rPh sb="34" eb="35">
      <t>ネガ</t>
    </rPh>
    <rPh sb="36" eb="37">
      <t>イタ</t>
    </rPh>
    <phoneticPr fontId="2"/>
  </si>
  <si>
    <t>⑧やむを得ず手書きで郵送する場合は、申請担当者及び県連事務局の両方に１部ずつ郵送して、楷書で大きく記入してください。</t>
    <rPh sb="4" eb="5">
      <t>エ</t>
    </rPh>
    <rPh sb="6" eb="8">
      <t>テガ</t>
    </rPh>
    <rPh sb="10" eb="12">
      <t>ユウソウ</t>
    </rPh>
    <rPh sb="14" eb="16">
      <t>バアイ</t>
    </rPh>
    <rPh sb="18" eb="20">
      <t>シンセイ</t>
    </rPh>
    <rPh sb="20" eb="22">
      <t>タントウ</t>
    </rPh>
    <rPh sb="22" eb="23">
      <t>シャ</t>
    </rPh>
    <rPh sb="23" eb="24">
      <t>オヨ</t>
    </rPh>
    <rPh sb="25" eb="27">
      <t>ケンレン</t>
    </rPh>
    <rPh sb="27" eb="30">
      <t>ジムキョク</t>
    </rPh>
    <rPh sb="31" eb="33">
      <t>リョウホウ</t>
    </rPh>
    <rPh sb="35" eb="36">
      <t>ブ</t>
    </rPh>
    <rPh sb="38" eb="40">
      <t>ユウソウ</t>
    </rPh>
    <rPh sb="43" eb="45">
      <t>カイショ</t>
    </rPh>
    <rPh sb="46" eb="47">
      <t>オオ</t>
    </rPh>
    <rPh sb="49" eb="51">
      <t>キニュウ</t>
    </rPh>
    <phoneticPr fontId="2"/>
  </si>
  <si>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2"/>
  </si>
  <si>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2"/>
  </si>
  <si>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2"/>
  </si>
  <si>
    <t>申請書は【Excelデータ】で添付、【PDF】での投稿は禁止</t>
    <rPh sb="0" eb="2">
      <t>シンセイ</t>
    </rPh>
    <rPh sb="2" eb="3">
      <t>ショ</t>
    </rPh>
    <rPh sb="15" eb="17">
      <t>テンプ</t>
    </rPh>
    <phoneticPr fontId="2"/>
  </si>
  <si>
    <t>添付書類でエクセルデータと別にPDFデータを送付するのはできる限りさけエクセルデータ1つに収まるようにお願い致します。</t>
    <rPh sb="0" eb="2">
      <t>テンプ</t>
    </rPh>
    <rPh sb="2" eb="4">
      <t>ショルイ</t>
    </rPh>
    <rPh sb="13" eb="14">
      <t>ベツ</t>
    </rPh>
    <rPh sb="22" eb="24">
      <t>ソウフ</t>
    </rPh>
    <rPh sb="31" eb="32">
      <t>カギ</t>
    </rPh>
    <rPh sb="45" eb="46">
      <t>オサ</t>
    </rPh>
    <rPh sb="52" eb="53">
      <t>ネガ</t>
    </rPh>
    <rPh sb="54" eb="55">
      <t>イタ</t>
    </rPh>
    <phoneticPr fontId="2"/>
  </si>
  <si>
    <t>県連メールアドレス’　karate.k@abelia.ocn.ne.jp</t>
    <rPh sb="0" eb="2">
      <t>ケンレン</t>
    </rPh>
    <phoneticPr fontId="2"/>
  </si>
  <si>
    <t>①会員登録有効期限切れの方は、申請も必ず行ってください。全空連は全空連HPで登録。</t>
    <phoneticPr fontId="2"/>
  </si>
  <si>
    <t>　熊空連（一般：2年登録6,000円・ゴールデン：5年登録15,000円6年有効）</t>
    <phoneticPr fontId="2"/>
  </si>
  <si>
    <t>　未登録期間がある場合は、5年前まで遡っての登録が必要です。</t>
    <phoneticPr fontId="2"/>
  </si>
  <si>
    <t>　申し込みください。</t>
    <phoneticPr fontId="2"/>
  </si>
  <si>
    <t>③写真は張り付けて投稿可能ですが、画素数を落とさないとメールが届きませんので</t>
    <rPh sb="1" eb="3">
      <t>シャシン</t>
    </rPh>
    <rPh sb="4" eb="5">
      <t>ハ</t>
    </rPh>
    <rPh sb="6" eb="7">
      <t>ツ</t>
    </rPh>
    <rPh sb="9" eb="11">
      <t>トウコウ</t>
    </rPh>
    <rPh sb="11" eb="13">
      <t>カノウ</t>
    </rPh>
    <rPh sb="17" eb="20">
      <t>ガソスウ</t>
    </rPh>
    <rPh sb="21" eb="22">
      <t>オ</t>
    </rPh>
    <rPh sb="31" eb="32">
      <t>トド</t>
    </rPh>
    <phoneticPr fontId="2"/>
  </si>
  <si>
    <t>ご注意ください。PDFはできる限り使わずエクセルシートにすべてが収まるようにお願いします。</t>
    <rPh sb="1" eb="3">
      <t>チュウイ</t>
    </rPh>
    <rPh sb="15" eb="16">
      <t>カギ</t>
    </rPh>
    <rPh sb="17" eb="18">
      <t>ツカ</t>
    </rPh>
    <rPh sb="32" eb="33">
      <t>オサ</t>
    </rPh>
    <rPh sb="39" eb="40">
      <t>ネガ</t>
    </rPh>
    <phoneticPr fontId="2"/>
  </si>
  <si>
    <t>⑤［郵便振替］01930－8―16833　　熊本県空手道連盟</t>
    <phoneticPr fontId="2"/>
  </si>
  <si>
    <t>▼支払証の添付方法▼</t>
    <rPh sb="1" eb="3">
      <t>シハライ</t>
    </rPh>
    <rPh sb="3" eb="4">
      <t>ショウ</t>
    </rPh>
    <rPh sb="5" eb="7">
      <t>テンプ</t>
    </rPh>
    <rPh sb="7" eb="9">
      <t>ホウホウ</t>
    </rPh>
    <phoneticPr fontId="2"/>
  </si>
  <si>
    <t>Excelツールバー【挿入】→【画像】</t>
    <rPh sb="11" eb="13">
      <t>ソウニュウ</t>
    </rPh>
    <rPh sb="16" eb="18">
      <t>ガゾウ</t>
    </rPh>
    <phoneticPr fontId="2"/>
  </si>
  <si>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2"/>
  </si>
  <si>
    <t>写真データは画素数（容量）を落として添付</t>
    <rPh sb="0" eb="2">
      <t>シャシン</t>
    </rPh>
    <rPh sb="6" eb="9">
      <t>ガソスウ</t>
    </rPh>
    <rPh sb="10" eb="12">
      <t>ヨウリョウ</t>
    </rPh>
    <rPh sb="14" eb="15">
      <t>オ</t>
    </rPh>
    <rPh sb="18" eb="20">
      <t>テンプ</t>
    </rPh>
    <phoneticPr fontId="2"/>
  </si>
  <si>
    <t>　　②お家プリンターのスキャン機能活用</t>
    <rPh sb="4" eb="5">
      <t>ウチ</t>
    </rPh>
    <rPh sb="15" eb="17">
      <t>キノウ</t>
    </rPh>
    <rPh sb="17" eb="19">
      <t>カツヨウ</t>
    </rPh>
    <phoneticPr fontId="2"/>
  </si>
  <si>
    <t>※不要な項目は【行を削除】</t>
    <rPh sb="1" eb="3">
      <t>フヨウ</t>
    </rPh>
    <rPh sb="4" eb="6">
      <t>コウモク</t>
    </rPh>
    <rPh sb="8" eb="9">
      <t>ギョウ</t>
    </rPh>
    <rPh sb="10" eb="12">
      <t>サクジョ</t>
    </rPh>
    <phoneticPr fontId="2"/>
  </si>
  <si>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</si>
  <si>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2"/>
  </si>
  <si>
    <t>少年初段から一般初段の移行</t>
    <rPh sb="0" eb="2">
      <t>ショウネン</t>
    </rPh>
    <rPh sb="2" eb="4">
      <t>ショダン</t>
    </rPh>
    <rPh sb="6" eb="8">
      <t>イッパン</t>
    </rPh>
    <rPh sb="8" eb="9">
      <t>ショ</t>
    </rPh>
    <rPh sb="9" eb="10">
      <t>ダン</t>
    </rPh>
    <rPh sb="11" eb="13">
      <t>イコウ</t>
    </rPh>
    <phoneticPr fontId="2"/>
  </si>
  <si>
    <t>少年２段から一般２段の移行</t>
    <rPh sb="0" eb="2">
      <t>ショウネン</t>
    </rPh>
    <rPh sb="3" eb="4">
      <t>ダン</t>
    </rPh>
    <rPh sb="6" eb="8">
      <t>イッパン</t>
    </rPh>
    <rPh sb="9" eb="10">
      <t>ダン</t>
    </rPh>
    <rPh sb="11" eb="13">
      <t>イコウ</t>
    </rPh>
    <phoneticPr fontId="2"/>
  </si>
  <si>
    <t>一般の方は県連会員証のコピーを張り付けてお申し込みください。</t>
    <rPh sb="0" eb="2">
      <t>イッパン</t>
    </rPh>
    <rPh sb="3" eb="4">
      <t>カタ</t>
    </rPh>
    <rPh sb="5" eb="7">
      <t>ケンレン</t>
    </rPh>
    <rPh sb="7" eb="10">
      <t>カイインショウ</t>
    </rPh>
    <rPh sb="15" eb="16">
      <t>ハ</t>
    </rPh>
    <rPh sb="17" eb="18">
      <t>ツ</t>
    </rPh>
    <rPh sb="21" eb="22">
      <t>モウ</t>
    </rPh>
    <rPh sb="23" eb="24">
      <t>コ</t>
    </rPh>
    <phoneticPr fontId="2"/>
  </si>
  <si>
    <t>一般の方は会員証コピーを張り付けてください。（小学生・高校生・大学生は不要）</t>
    <rPh sb="0" eb="2">
      <t>イッパン</t>
    </rPh>
    <rPh sb="3" eb="4">
      <t>カタ</t>
    </rPh>
    <rPh sb="5" eb="8">
      <t>カイインショウ</t>
    </rPh>
    <rPh sb="12" eb="13">
      <t>ハ</t>
    </rPh>
    <rPh sb="14" eb="15">
      <t>ツ</t>
    </rPh>
    <rPh sb="23" eb="26">
      <t>ショウガクセイ</t>
    </rPh>
    <rPh sb="27" eb="30">
      <t>コウコウセイ</t>
    </rPh>
    <rPh sb="31" eb="34">
      <t>ダイガクセイ</t>
    </rPh>
    <rPh sb="35" eb="37">
      <t>フヨウ</t>
    </rPh>
    <phoneticPr fontId="2"/>
  </si>
  <si>
    <t>公認段位のコピー貼り付け（名刺サイズ程度）</t>
    <rPh sb="0" eb="2">
      <t>コウニン</t>
    </rPh>
    <rPh sb="2" eb="4">
      <t>ダンイ</t>
    </rPh>
    <rPh sb="8" eb="9">
      <t>ハ</t>
    </rPh>
    <rPh sb="10" eb="11">
      <t>ツ</t>
    </rPh>
    <rPh sb="13" eb="15">
      <t>メイシ</t>
    </rPh>
    <rPh sb="18" eb="20">
      <t>テイド</t>
    </rPh>
    <phoneticPr fontId="2"/>
  </si>
  <si>
    <t>申請をされる方は申請中と記入すること。一般会員は会員証をコピーして張り付けて申し込むこと。</t>
    <rPh sb="0" eb="2">
      <t>シンセイ</t>
    </rPh>
    <rPh sb="6" eb="7">
      <t>カタ</t>
    </rPh>
    <rPh sb="8" eb="11">
      <t>シンセイチュウ</t>
    </rPh>
    <rPh sb="12" eb="14">
      <t>キニュウ</t>
    </rPh>
    <rPh sb="19" eb="21">
      <t>イッパン</t>
    </rPh>
    <rPh sb="21" eb="23">
      <t>カイイン</t>
    </rPh>
    <rPh sb="24" eb="27">
      <t>カイインショウ</t>
    </rPh>
    <rPh sb="33" eb="34">
      <t>ハ</t>
    </rPh>
    <rPh sb="35" eb="36">
      <t>ツ</t>
    </rPh>
    <rPh sb="38" eb="39">
      <t>モウ</t>
    </rPh>
    <rPh sb="40" eb="41">
      <t>コ</t>
    </rPh>
    <phoneticPr fontId="2"/>
  </si>
  <si>
    <t>小学生・中学生・高校生は道場責任者に会員番号を通知しておりますので、会員番号は必ず記入をお願い致します。</t>
    <rPh sb="0" eb="3">
      <t>ショウガクセイ</t>
    </rPh>
    <rPh sb="4" eb="7">
      <t>チュウガクセイ</t>
    </rPh>
    <rPh sb="8" eb="10">
      <t>コウコウ</t>
    </rPh>
    <rPh sb="10" eb="11">
      <t>セイ</t>
    </rPh>
    <rPh sb="12" eb="14">
      <t>ドウジョウ</t>
    </rPh>
    <rPh sb="14" eb="17">
      <t>セキニンシャ</t>
    </rPh>
    <rPh sb="18" eb="20">
      <t>カイイン</t>
    </rPh>
    <rPh sb="20" eb="22">
      <t>バンゴウ</t>
    </rPh>
    <rPh sb="23" eb="25">
      <t>ツウチ</t>
    </rPh>
    <rPh sb="34" eb="36">
      <t>カイイン</t>
    </rPh>
    <rPh sb="36" eb="38">
      <t>バンゴウ</t>
    </rPh>
    <rPh sb="39" eb="40">
      <t>カナラ</t>
    </rPh>
    <rPh sb="41" eb="43">
      <t>キニュウ</t>
    </rPh>
    <rPh sb="45" eb="46">
      <t>ネガ</t>
    </rPh>
    <rPh sb="47" eb="48">
      <t>イタ</t>
    </rPh>
    <phoneticPr fontId="2"/>
  </si>
  <si>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2"/>
  </si>
  <si>
    <t>☆要注意事項</t>
    <rPh sb="1" eb="2">
      <t>ヨウ</t>
    </rPh>
    <rPh sb="2" eb="4">
      <t>チュウイ</t>
    </rPh>
    <rPh sb="4" eb="6">
      <t>ジコウ</t>
    </rPh>
    <phoneticPr fontId="2"/>
  </si>
  <si>
    <t>【公認級移行登録】申請書</t>
    <phoneticPr fontId="2"/>
  </si>
  <si>
    <t>　　　　　　　（会派で取得した公認級位⇒県連に移行登録）</t>
    <phoneticPr fontId="2"/>
  </si>
  <si>
    <t>①名前：</t>
    <rPh sb="1" eb="3">
      <t>ナマエ</t>
    </rPh>
    <phoneticPr fontId="2"/>
  </si>
  <si>
    <t>③名前：</t>
    <phoneticPr fontId="2"/>
  </si>
  <si>
    <t>②名前：</t>
    <rPh sb="1" eb="3">
      <t>ナマエ</t>
    </rPh>
    <phoneticPr fontId="2"/>
  </si>
  <si>
    <t>④名前：</t>
    <phoneticPr fontId="2"/>
  </si>
  <si>
    <t>県連会員証</t>
    <rPh sb="0" eb="2">
      <t>ケンレン</t>
    </rPh>
    <rPh sb="2" eb="5">
      <t>カイインショウ</t>
    </rPh>
    <phoneticPr fontId="2"/>
  </si>
  <si>
    <t>全空連会員証</t>
    <rPh sb="0" eb="1">
      <t>ゼン</t>
    </rPh>
    <rPh sb="1" eb="3">
      <t>ソラレン</t>
    </rPh>
    <rPh sb="3" eb="6">
      <t>カイインショウ</t>
    </rPh>
    <phoneticPr fontId="2"/>
  </si>
  <si>
    <t>全空連会員証</t>
    <rPh sb="0" eb="3">
      <t>ゼンソラレン</t>
    </rPh>
    <rPh sb="3" eb="6">
      <t>カイインショウ</t>
    </rPh>
    <phoneticPr fontId="2"/>
  </si>
  <si>
    <t>のみの支払いをお願い致します。</t>
    <phoneticPr fontId="4" type="Hiragana" alignment="distributed"/>
  </si>
  <si>
    <t>（他行事・会員登録と一緒に支払いはしないでください）</t>
    <rPh sb="5" eb="7">
      <t>かいいん</t>
    </rPh>
    <rPh sb="7" eb="9">
      <t>とうろく</t>
    </rPh>
    <phoneticPr fontId="4" type="Hiragana" alignment="distributed"/>
  </si>
  <si>
    <t>移行費の支払いについては移行費用</t>
    <rPh sb="0" eb="2">
      <t>いこう</t>
    </rPh>
    <rPh sb="2" eb="3">
      <t>ひ</t>
    </rPh>
    <rPh sb="12" eb="14">
      <t>いこう</t>
    </rPh>
    <rPh sb="14" eb="16">
      <t>ひよう</t>
    </rPh>
    <phoneticPr fontId="4" type="Hiragana" alignment="distributed"/>
  </si>
  <si>
    <t>道場長　県連会員証　　張り付け</t>
    <rPh sb="0" eb="3">
      <t>ドウジョウチョウ</t>
    </rPh>
    <rPh sb="4" eb="6">
      <t>ケンレン</t>
    </rPh>
    <rPh sb="6" eb="9">
      <t>カイインショウ</t>
    </rPh>
    <rPh sb="11" eb="12">
      <t>ハ</t>
    </rPh>
    <rPh sb="13" eb="14">
      <t>ツ</t>
    </rPh>
    <phoneticPr fontId="2"/>
  </si>
  <si>
    <t>＊道場長の県連会員登録が切れの場合は</t>
    <phoneticPr fontId="4" type="Hiragana" alignment="distributed"/>
  </si>
  <si>
    <t>申請等無効になる場合がありますので、ご注意ください</t>
    <phoneticPr fontId="4" type="Hiragana" alignment="distributed"/>
  </si>
  <si>
    <t>＊学校責任者は必要ありません（資格を保有している先生は必要です。）</t>
    <rPh sb="1" eb="3">
      <t>がっこう</t>
    </rPh>
    <rPh sb="3" eb="6">
      <t>せきにんしゃ</t>
    </rPh>
    <rPh sb="7" eb="9">
      <t>ひつよう</t>
    </rPh>
    <rPh sb="15" eb="17">
      <t>しかく</t>
    </rPh>
    <rPh sb="18" eb="20">
      <t>ほゆう</t>
    </rPh>
    <rPh sb="24" eb="26">
      <t>せんせい</t>
    </rPh>
    <rPh sb="27" eb="29">
      <t>ひつよう</t>
    </rPh>
    <phoneticPr fontId="4" type="Hiragana" alignment="distributed"/>
  </si>
  <si>
    <t>HP投稿で数ファイルを添付する場合は3M以上の場合は1つずつ送付してください。</t>
    <rPh sb="2" eb="4">
      <t>トウコウ</t>
    </rPh>
    <rPh sb="5" eb="6">
      <t>スウ</t>
    </rPh>
    <rPh sb="11" eb="13">
      <t>テンプ</t>
    </rPh>
    <rPh sb="15" eb="17">
      <t>バアイ</t>
    </rPh>
    <rPh sb="20" eb="22">
      <t>イジョウ</t>
    </rPh>
    <rPh sb="23" eb="25">
      <t>バアイ</t>
    </rPh>
    <rPh sb="30" eb="32">
      <t>ソウフ</t>
    </rPh>
    <phoneticPr fontId="2"/>
  </si>
  <si>
    <t>1回の投稿で3M以内に収まるように投稿をして頂ければメールは届きます。</t>
    <rPh sb="1" eb="2">
      <t>カイ</t>
    </rPh>
    <rPh sb="3" eb="5">
      <t>トウコウ</t>
    </rPh>
    <rPh sb="8" eb="10">
      <t>イナイ</t>
    </rPh>
    <rPh sb="11" eb="12">
      <t>オサ</t>
    </rPh>
    <rPh sb="17" eb="19">
      <t>トウコウ</t>
    </rPh>
    <rPh sb="22" eb="23">
      <t>イタダ</t>
    </rPh>
    <rPh sb="30" eb="31">
      <t>トド</t>
    </rPh>
    <phoneticPr fontId="2"/>
  </si>
  <si>
    <t>HP投稿での注意事項</t>
    <rPh sb="2" eb="4">
      <t>トウコウ</t>
    </rPh>
    <rPh sb="6" eb="8">
      <t>チュウイ</t>
    </rPh>
    <rPh sb="8" eb="10">
      <t>ジコウ</t>
    </rPh>
    <phoneticPr fontId="2"/>
  </si>
  <si>
    <t>その他</t>
    <rPh sb="2" eb="3">
      <t>タ</t>
    </rPh>
    <phoneticPr fontId="2"/>
  </si>
  <si>
    <t>▼選択▼</t>
  </si>
  <si>
    <t>③名前：</t>
    <rPh sb="1" eb="3">
      <t>ナマエ</t>
    </rPh>
    <phoneticPr fontId="2"/>
  </si>
  <si>
    <t>④名前：</t>
    <rPh sb="1" eb="3">
      <t>ナマエ</t>
    </rPh>
    <phoneticPr fontId="2"/>
  </si>
  <si>
    <t>①県連会員証</t>
    <rPh sb="1" eb="3">
      <t>ケンレン</t>
    </rPh>
    <rPh sb="3" eb="6">
      <t>カイインショウ</t>
    </rPh>
    <phoneticPr fontId="2"/>
  </si>
  <si>
    <t>①全空連会員証</t>
    <rPh sb="1" eb="4">
      <t>ゼンソラレン</t>
    </rPh>
    <rPh sb="4" eb="6">
      <t>カイイン</t>
    </rPh>
    <rPh sb="6" eb="7">
      <t>ショウ</t>
    </rPh>
    <phoneticPr fontId="2"/>
  </si>
  <si>
    <t>②県連会員証</t>
    <rPh sb="1" eb="3">
      <t>ケンレン</t>
    </rPh>
    <rPh sb="3" eb="6">
      <t>カイインショウ</t>
    </rPh>
    <phoneticPr fontId="2"/>
  </si>
  <si>
    <t>②全空連会員証</t>
    <rPh sb="1" eb="4">
      <t>ゼンソラレン</t>
    </rPh>
    <rPh sb="4" eb="6">
      <t>カイイン</t>
    </rPh>
    <rPh sb="6" eb="7">
      <t>ショウ</t>
    </rPh>
    <phoneticPr fontId="2"/>
  </si>
  <si>
    <r>
      <t>全空連会員証・県連会員証の張り付け（一般の方のみ）</t>
    </r>
    <r>
      <rPr>
        <sz val="16"/>
        <color rgb="FFFF0000"/>
        <rFont val="HGMaruGothicMPRO"/>
        <family val="3"/>
        <charset val="128"/>
      </rPr>
      <t>＊画素数容量は小さく</t>
    </r>
    <rPh sb="0" eb="3">
      <t>ゼンソラレン</t>
    </rPh>
    <rPh sb="3" eb="6">
      <t>カイインショウ</t>
    </rPh>
    <rPh sb="7" eb="9">
      <t>ケンレン</t>
    </rPh>
    <rPh sb="9" eb="11">
      <t>カイイン</t>
    </rPh>
    <rPh sb="11" eb="12">
      <t>ショウ</t>
    </rPh>
    <rPh sb="13" eb="14">
      <t>ハ</t>
    </rPh>
    <rPh sb="15" eb="16">
      <t>ツ</t>
    </rPh>
    <rPh sb="18" eb="20">
      <t>イッパン</t>
    </rPh>
    <rPh sb="21" eb="22">
      <t>カタ</t>
    </rPh>
    <rPh sb="26" eb="28">
      <t>ガソ</t>
    </rPh>
    <rPh sb="28" eb="29">
      <t>スウ</t>
    </rPh>
    <rPh sb="29" eb="31">
      <t>ヨウリョウ</t>
    </rPh>
    <rPh sb="32" eb="33">
      <t>チイ</t>
    </rPh>
    <phoneticPr fontId="2"/>
  </si>
  <si>
    <r>
      <rPr>
        <sz val="16"/>
        <rFont val="HG丸ｺﾞｼｯｸM-PRO"/>
        <family val="3"/>
        <charset val="128"/>
      </rPr>
      <t>▼</t>
    </r>
    <r>
      <rPr>
        <sz val="16"/>
        <color rgb="FFFF0000"/>
        <rFont val="HG丸ｺﾞｼｯｸM-PRO"/>
        <family val="3"/>
        <charset val="128"/>
      </rPr>
      <t>ホームページ申込をお願い致します。</t>
    </r>
    <r>
      <rPr>
        <sz val="16"/>
        <rFont val="HG丸ｺﾞｼｯｸM-PRO"/>
        <family val="3"/>
        <charset val="128"/>
      </rPr>
      <t>▼</t>
    </r>
    <rPh sb="7" eb="9">
      <t>モウシコミ</t>
    </rPh>
    <rPh sb="11" eb="12">
      <t>ネガ</t>
    </rPh>
    <rPh sb="13" eb="14">
      <t>イタ</t>
    </rPh>
    <phoneticPr fontId="2"/>
  </si>
  <si>
    <t>(HP投稿が出来ない場合は県連メールに送信してください。）</t>
    <rPh sb="3" eb="5">
      <t>トウコウ</t>
    </rPh>
    <rPh sb="6" eb="8">
      <t>デキ</t>
    </rPh>
    <rPh sb="10" eb="12">
      <t>バアイ</t>
    </rPh>
    <rPh sb="13" eb="15">
      <t>ケンレン</t>
    </rPh>
    <rPh sb="19" eb="21">
      <t>ソウシン</t>
    </rPh>
    <phoneticPr fontId="2"/>
  </si>
  <si>
    <t>県連以外の諸会派で取得した公認少年段位は県連公認段位移行登録が必要です。</t>
    <rPh sb="0" eb="1">
      <t>ケン</t>
    </rPh>
    <rPh sb="1" eb="2">
      <t>レン</t>
    </rPh>
    <rPh sb="2" eb="4">
      <t>イガイ</t>
    </rPh>
    <rPh sb="5" eb="6">
      <t>ショ</t>
    </rPh>
    <rPh sb="6" eb="8">
      <t>カイハ</t>
    </rPh>
    <rPh sb="9" eb="11">
      <t>シュトク</t>
    </rPh>
    <rPh sb="13" eb="15">
      <t>コウニン</t>
    </rPh>
    <rPh sb="15" eb="17">
      <t>ショウネン</t>
    </rPh>
    <rPh sb="17" eb="19">
      <t>ダンイ</t>
    </rPh>
    <rPh sb="20" eb="22">
      <t>ケンレン</t>
    </rPh>
    <rPh sb="22" eb="26">
      <t>コウニンダンイ</t>
    </rPh>
    <rPh sb="26" eb="28">
      <t>イコウ</t>
    </rPh>
    <rPh sb="28" eb="30">
      <t>トウロク</t>
    </rPh>
    <rPh sb="31" eb="33">
      <t>ヒツヨウ</t>
    </rPh>
    <phoneticPr fontId="2"/>
  </si>
  <si>
    <t>免状写真について</t>
    <rPh sb="0" eb="2">
      <t>メンジョウ</t>
    </rPh>
    <rPh sb="2" eb="4">
      <t>シャシン</t>
    </rPh>
    <phoneticPr fontId="2"/>
  </si>
  <si>
    <t>会員登録は別途必要です。</t>
    <rPh sb="0" eb="2">
      <t>カイイン</t>
    </rPh>
    <rPh sb="2" eb="4">
      <t>トウロク</t>
    </rPh>
    <rPh sb="5" eb="7">
      <t>ベット</t>
    </rPh>
    <rPh sb="7" eb="9">
      <t>ヒツヨウ</t>
    </rPh>
    <phoneticPr fontId="2"/>
  </si>
  <si>
    <t>HP会員ページより更新・新規</t>
    <rPh sb="2" eb="4">
      <t>カイイン</t>
    </rPh>
    <rPh sb="9" eb="11">
      <t>コウシン</t>
    </rPh>
    <rPh sb="12" eb="14">
      <t>シンキ</t>
    </rPh>
    <phoneticPr fontId="2"/>
  </si>
  <si>
    <t>手続きをして確認書に記入して</t>
    <rPh sb="0" eb="2">
      <t>テツヅ</t>
    </rPh>
    <rPh sb="6" eb="9">
      <t>カクニンショ</t>
    </rPh>
    <rPh sb="10" eb="12">
      <t>キニュウ</t>
    </rPh>
    <phoneticPr fontId="2"/>
  </si>
  <si>
    <t>道場単位で申し込みをしてください</t>
    <rPh sb="0" eb="2">
      <t>ドウジョウ</t>
    </rPh>
    <rPh sb="2" eb="4">
      <t>タンイ</t>
    </rPh>
    <rPh sb="5" eb="6">
      <t>モウ</t>
    </rPh>
    <rPh sb="7" eb="8">
      <t>コ</t>
    </rPh>
    <phoneticPr fontId="2"/>
  </si>
  <si>
    <t>④申し込みは、HP投稿をお願い致します。写真も貼り付けで投稿可能です。</t>
    <rPh sb="13" eb="14">
      <t>ネガ</t>
    </rPh>
    <rPh sb="15" eb="16">
      <t>イタ</t>
    </rPh>
    <phoneticPr fontId="2"/>
  </si>
  <si>
    <t>②登録料は、必ず振込にて入金し、支払い済証を添付して</t>
    <rPh sb="1" eb="4">
      <t>トウロクリョウ</t>
    </rPh>
    <phoneticPr fontId="2"/>
  </si>
  <si>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Ph sb="7" eb="9">
      <t>トウコウ</t>
    </rPh>
    <rPh sb="11" eb="12">
      <t>ネガ</t>
    </rPh>
    <rPh sb="13" eb="14">
      <t>イタ</t>
    </rPh>
    <phoneticPr fontId="2"/>
  </si>
  <si>
    <t>（HP投稿が出来ない場合及び質問等）</t>
    <rPh sb="3" eb="5">
      <t>トウコウ</t>
    </rPh>
    <rPh sb="6" eb="8">
      <t>デキ</t>
    </rPh>
    <rPh sb="10" eb="12">
      <t>バアイ</t>
    </rPh>
    <rPh sb="12" eb="13">
      <t>オヨ</t>
    </rPh>
    <rPh sb="14" eb="16">
      <t>シツモン</t>
    </rPh>
    <rPh sb="16" eb="17">
      <t>トウ</t>
    </rPh>
    <phoneticPr fontId="2"/>
  </si>
  <si>
    <t>に送られると、宮﨑、益田、山内、荒木、矢野に自動的に転送されます。</t>
    <rPh sb="1" eb="2">
      <t>オク</t>
    </rPh>
    <rPh sb="7" eb="9">
      <t>ミヤザキ</t>
    </rPh>
    <rPh sb="10" eb="12">
      <t>マスダ</t>
    </rPh>
    <rPh sb="13" eb="15">
      <t>ヤマウチ</t>
    </rPh>
    <rPh sb="16" eb="18">
      <t>アラキ</t>
    </rPh>
    <rPh sb="19" eb="21">
      <t>ヤノ</t>
    </rPh>
    <rPh sb="22" eb="25">
      <t>ジドウテキ</t>
    </rPh>
    <rPh sb="26" eb="28">
      <t>テンソウ</t>
    </rPh>
    <phoneticPr fontId="2"/>
  </si>
  <si>
    <r>
      <t>メールは</t>
    </r>
    <r>
      <rPr>
        <u val="double"/>
        <sz val="14"/>
        <color rgb="FFFF0000"/>
        <rFont val="HG丸ｺﾞｼｯｸM-PRO"/>
        <family val="3"/>
        <charset val="128"/>
      </rPr>
      <t>20M以上</t>
    </r>
    <r>
      <rPr>
        <sz val="14"/>
        <color rgb="FFFF0000"/>
        <rFont val="HG丸ｺﾞｼｯｸM-PRO"/>
        <family val="3"/>
        <charset val="128"/>
      </rPr>
      <t>は担当者に送付されませんのでご注意をお願い致します。</t>
    </r>
    <rPh sb="7" eb="9">
      <t>イジョウ</t>
    </rPh>
    <rPh sb="10" eb="13">
      <t>タントウシャ</t>
    </rPh>
    <rPh sb="14" eb="16">
      <t>ソウフ</t>
    </rPh>
    <rPh sb="24" eb="26">
      <t>チュウイ</t>
    </rPh>
    <rPh sb="28" eb="29">
      <t>ネガ</t>
    </rPh>
    <rPh sb="30" eb="31">
      <t>イタ</t>
    </rPh>
    <phoneticPr fontId="2"/>
  </si>
  <si>
    <t>基本部会ごとの管理を行いますので、まとめて支</t>
    <rPh sb="0" eb="2">
      <t>キホン</t>
    </rPh>
    <rPh sb="2" eb="4">
      <t>ブカイ</t>
    </rPh>
    <rPh sb="7" eb="9">
      <t>カンリ</t>
    </rPh>
    <rPh sb="10" eb="11">
      <t>オコナ</t>
    </rPh>
    <rPh sb="21" eb="22">
      <t>シ</t>
    </rPh>
    <phoneticPr fontId="2"/>
  </si>
  <si>
    <t>払うと管理が難しくなりますのでご協力ください。</t>
    <rPh sb="0" eb="1">
      <t>ハラ</t>
    </rPh>
    <rPh sb="3" eb="5">
      <t>カンリ</t>
    </rPh>
    <rPh sb="6" eb="7">
      <t>ムズカ</t>
    </rPh>
    <rPh sb="16" eb="18">
      <t>キョウリョク</t>
    </rPh>
    <phoneticPr fontId="2"/>
  </si>
  <si>
    <t>内訳が分かるように外枠欄に記入してください。）</t>
    <rPh sb="0" eb="2">
      <t>ウチワケ</t>
    </rPh>
    <rPh sb="3" eb="4">
      <t>ワ</t>
    </rPh>
    <rPh sb="9" eb="11">
      <t>ソトワク</t>
    </rPh>
    <rPh sb="11" eb="12">
      <t>ラン</t>
    </rPh>
    <rPh sb="13" eb="15">
      <t>キニュウ</t>
    </rPh>
    <phoneticPr fontId="2"/>
  </si>
  <si>
    <t>（間違えて他費等と一緒にお支払いをした場合は</t>
    <rPh sb="1" eb="3">
      <t>マチガ</t>
    </rPh>
    <rPh sb="5" eb="6">
      <t>ホカ</t>
    </rPh>
    <rPh sb="6" eb="7">
      <t>ヒ</t>
    </rPh>
    <rPh sb="7" eb="8">
      <t>トウ</t>
    </rPh>
    <rPh sb="9" eb="11">
      <t>イッショ</t>
    </rPh>
    <rPh sb="13" eb="15">
      <t>シハラ</t>
    </rPh>
    <rPh sb="19" eb="21">
      <t>バアイ</t>
    </rPh>
    <phoneticPr fontId="2"/>
  </si>
  <si>
    <t>間違えて合算してお支払いした場合はこちらに分かるように内訳を書いてください。</t>
    <rPh sb="0" eb="2">
      <t>マチガ</t>
    </rPh>
    <rPh sb="4" eb="6">
      <t>ガッサン</t>
    </rPh>
    <rPh sb="9" eb="11">
      <t>シハラ</t>
    </rPh>
    <rPh sb="14" eb="16">
      <t>バアイ</t>
    </rPh>
    <rPh sb="21" eb="22">
      <t>ワ</t>
    </rPh>
    <rPh sb="27" eb="29">
      <t>ウチワケ</t>
    </rPh>
    <rPh sb="30" eb="31">
      <t>カ</t>
    </rPh>
    <phoneticPr fontId="2"/>
  </si>
  <si>
    <t>例</t>
    <rPh sb="0" eb="1">
      <t>レイ</t>
    </rPh>
    <phoneticPr fontId="2"/>
  </si>
  <si>
    <t>会員登録</t>
    <rPh sb="0" eb="4">
      <t>カイイントウロク</t>
    </rPh>
    <phoneticPr fontId="2"/>
  </si>
  <si>
    <t>○〇大会分級登録</t>
    <rPh sb="2" eb="4">
      <t>タイカイ</t>
    </rPh>
    <rPh sb="4" eb="5">
      <t>ブン</t>
    </rPh>
    <rPh sb="5" eb="8">
      <t>キュウトウロク</t>
    </rPh>
    <phoneticPr fontId="2"/>
  </si>
  <si>
    <t>○〇大会参加費</t>
    <rPh sb="2" eb="4">
      <t>タイカイ</t>
    </rPh>
    <rPh sb="4" eb="7">
      <t>サンカヒ</t>
    </rPh>
    <phoneticPr fontId="2"/>
  </si>
  <si>
    <t>△△大会参加費</t>
    <rPh sb="2" eb="4">
      <t>タイカイ</t>
    </rPh>
    <rPh sb="4" eb="7">
      <t>サンカヒ</t>
    </rPh>
    <phoneticPr fontId="2"/>
  </si>
  <si>
    <t>総合計</t>
    <rPh sb="0" eb="3">
      <t>ソウゴウケイ</t>
    </rPh>
    <phoneticPr fontId="2"/>
  </si>
  <si>
    <t>免状郵送料（基本手渡。郵送希望の道場のみ）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</si>
</sst>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yyyy&quot;〕&quot;[$-411]ge\.m\.d"/>
    <numFmt numFmtId="177" formatCode="#,##0_ "/>
  </numFmts>
  <fonts count="55">
    <font>
      <sz val="11"/>
      <color theme="1"/>
      <name val="游ゴシック"/>
      <family val="2"/>
      <charset val="128"/>
      <scheme val="minor"/>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sz val="20"/>
      <color theme="1"/>
      <name val="HG丸ｺﾞｼｯｸM-PRO"/>
      <family val="3"/>
      <charset val="128"/>
    </font>
    <font>
      <u val="double"/>
      <sz val="20"/>
      <color theme="1"/>
      <name val="HG丸ｺﾞｼｯｸM-PRO"/>
      <family val="3"/>
      <charset val="128"/>
    </font>
    <font>
      <u/>
      <sz val="20"/>
      <color theme="1"/>
      <name val="HG丸ｺﾞｼｯｸM-PRO"/>
      <family val="3"/>
      <charset val="128"/>
    </font>
    <font>
      <sz val="16"/>
      <color theme="1"/>
      <name val="HG丸ｺﾞｼｯｸM-PRO"/>
      <family val="3"/>
      <charset val="128"/>
    </font>
    <font>
      <sz val="20"/>
      <color theme="1"/>
      <name val="HGMaruGothicMPRO"/>
      <family val="2"/>
      <charset val="128"/>
    </font>
    <font>
      <sz val="12"/>
      <color theme="1"/>
      <name val="HGMaruGothicMPRO"/>
      <family val="2"/>
      <charset val="128"/>
    </font>
    <font>
      <sz val="12"/>
      <color theme="1"/>
      <name val="HGMaruGothic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
      <sz val="14"/>
      <color rgb="FFFF0000"/>
      <name val="HGMaruGothicMPRO"/>
      <family val="2"/>
      <charset val="128"/>
    </font>
    <font>
      <sz val="12"/>
      <color theme="1"/>
      <name val="HG丸ｺﾞｼｯｸM-PRO"/>
      <family val="3"/>
      <charset val="128"/>
    </font>
    <font>
      <sz val="16"/>
      <color rgb="FFFF0000"/>
      <name val="HG丸ｺﾞｼｯｸM-PRO"/>
      <family val="3"/>
      <charset val="128"/>
    </font>
    <font>
      <sz val="16"/>
      <name val="HG丸ｺﾞｼｯｸM-PRO"/>
      <family val="3"/>
      <charset val="128"/>
    </font>
    <font>
      <sz val="11"/>
      <color theme="1"/>
      <name val="HGMaruGothicMPRO"/>
      <family val="3"/>
      <charset val="128"/>
    </font>
    <font>
      <sz val="11"/>
      <color theme="1"/>
      <name val="游ゴシック"/>
      <family val="3"/>
      <charset val="128"/>
      <scheme val="minor"/>
    </font>
    <font>
      <b/>
      <sz val="18"/>
      <color rgb="FFFF0000"/>
      <name val="HGMaruGothicMPRO"/>
      <family val="3"/>
      <charset val="128"/>
    </font>
    <font>
      <sz val="16"/>
      <color theme="1"/>
      <name val="HGMaruGothicMPRO"/>
      <charset val="128"/>
    </font>
    <font>
      <sz val="16"/>
      <color theme="1"/>
      <name val="HGMaruGothicMPRO"/>
      <family val="3"/>
      <charset val="128"/>
    </font>
    <font>
      <sz val="12"/>
      <color theme="1"/>
      <name val="HGMaruGothicMPRO"/>
      <charset val="128"/>
    </font>
    <font>
      <b/>
      <sz val="11"/>
      <color rgb="FFFF0000"/>
      <name val="游ゴシック"/>
      <family val="3"/>
      <charset val="128"/>
      <scheme val="minor"/>
    </font>
    <font>
      <b/>
      <sz val="11"/>
      <color theme="1"/>
      <name val="游ゴシック"/>
      <family val="3"/>
      <charset val="128"/>
      <scheme val="minor"/>
    </font>
    <font>
      <b/>
      <u val="double"/>
      <sz val="14"/>
      <color rgb="FFFF0000"/>
      <name val="HGMaruGothicMPRO"/>
      <charset val="128"/>
    </font>
    <font>
      <sz val="12"/>
      <color rgb="FFFF0000"/>
      <name val="HGMaruGothicMPRO"/>
      <family val="2"/>
      <charset val="128"/>
    </font>
    <font>
      <sz val="12"/>
      <color rgb="FFFF0000"/>
      <name val="HGMaruGothicMPRO"/>
      <family val="3"/>
      <charset val="128"/>
    </font>
    <font>
      <sz val="16"/>
      <color theme="1"/>
      <name val="HGMaruGothicMPRO"/>
      <family val="2"/>
      <charset val="128"/>
    </font>
    <font>
      <sz val="10"/>
      <color rgb="FFFF0000"/>
      <name val="HG丸ｺﾞｼｯｸM-PRO"/>
      <family val="3"/>
      <charset val="128"/>
    </font>
    <font>
      <sz val="18"/>
      <color rgb="FFFF0000"/>
      <name val="HG丸ｺﾞｼｯｸM-PRO"/>
      <family val="3"/>
      <charset val="128"/>
    </font>
    <font>
      <sz val="16"/>
      <color rgb="FFFF0000"/>
      <name val="HGMaruGothicMPRO"/>
      <family val="3"/>
      <charset val="128"/>
    </font>
    <font>
      <u val="double"/>
      <sz val="9"/>
      <color rgb="FFFF0000"/>
      <name val="HGMaruGothicMPRO"/>
      <family val="3"/>
      <charset val="128"/>
    </font>
    <font>
      <u val="double"/>
      <sz val="18"/>
      <color rgb="FFFF0000"/>
      <name val="HGMaruGothicMPRO"/>
      <charset val="128"/>
    </font>
    <font>
      <u val="double"/>
      <sz val="14"/>
      <color rgb="FFFF0000"/>
      <name val="HG丸ｺﾞｼｯｸM-PRO"/>
      <family val="3"/>
      <charset val="128"/>
    </font>
    <font>
      <u/>
      <sz val="9"/>
      <color rgb="FFFF0000"/>
      <name val="HG丸ｺﾞｼｯｸM-PRO"/>
      <family val="3"/>
      <charset val="128"/>
    </font>
    <font>
      <u val="double"/>
      <sz val="9"/>
      <color rgb="FF002060"/>
      <name val="HG丸ｺﾞｼｯｸM-PRO"/>
      <family val="3"/>
      <charset val="128"/>
    </font>
    <font>
      <b/>
      <sz val="11"/>
      <color theme="1"/>
      <name val="HG丸ｺﾞｼｯｸM-PRO"/>
      <family val="3"/>
      <charset val="128"/>
    </font>
    <font>
      <b/>
      <sz val="11"/>
      <color rgb="FFFF0000"/>
      <name val="HG丸ｺﾞｼｯｸM-PRO"/>
      <family val="3"/>
      <charset val="128"/>
    </font>
  </fonts>
  <fills count="1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EAEAEA"/>
        <bgColor indexed="64"/>
      </patternFill>
    </fill>
    <fill>
      <patternFill patternType="solid">
        <fgColor rgb="FFFFFF99"/>
        <bgColor indexed="64"/>
      </patternFill>
    </fill>
    <fill>
      <patternFill patternType="solid">
        <fgColor rgb="FFCCFFFF"/>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Dashed">
        <color auto="1"/>
      </left>
      <right/>
      <top/>
      <bottom/>
      <diagonal/>
    </border>
    <border>
      <left style="thin">
        <color indexed="64"/>
      </left>
      <right style="thin">
        <color indexed="64"/>
      </right>
      <top/>
      <bottom/>
      <diagonal/>
    </border>
    <border>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auto="1"/>
      </left>
      <right style="medium">
        <color auto="1"/>
      </right>
      <top style="medium">
        <color auto="1"/>
      </top>
      <bottom style="medium">
        <color auto="1"/>
      </bottom>
      <diagonal/>
    </border>
  </borders>
  <cellStyleXfs count="6">
    <xf numFmtId="0" fontId="0" fillId="0" borderId="0">
      <alignment vertical="center"/>
    </xf>
    <xf numFmtId="38" fontId="6" fillId="0" borderId="0" applyFont="0" applyFill="0" applyBorder="0" applyAlignment="0" applyProtection="0">
      <alignment vertical="center"/>
    </xf>
    <xf numFmtId="0" fontId="15" fillId="0" borderId="0"/>
    <xf numFmtId="38" fontId="15" fillId="0" borderId="0" applyFont="0" applyFill="0" applyBorder="0" applyAlignment="0" applyProtection="0">
      <alignment vertical="center"/>
    </xf>
    <xf numFmtId="0" fontId="34" fillId="0" borderId="0">
      <alignment vertical="center"/>
    </xf>
    <xf numFmtId="0" fontId="6" fillId="0" borderId="0">
      <alignment vertical="center"/>
    </xf>
  </cellStyleXfs>
  <cellXfs count="249">
    <xf numFmtId="0" fontId="0" fillId="0" borderId="0" xfId="0">
      <alignment vertical="center"/>
    </xf>
    <xf numFmtId="0" fontId="7" fillId="0" borderId="0" xfId="0" applyFont="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7" fillId="0" borderId="1" xfId="0" applyFont="1" applyBorder="1" applyAlignment="1">
      <alignment horizontal="center" vertical="center"/>
    </xf>
    <xf numFmtId="0" fontId="12" fillId="3" borderId="1" xfId="0" applyFont="1" applyFill="1" applyBorder="1" applyAlignment="1">
      <alignment horizontal="center" vertical="center" shrinkToFit="1"/>
    </xf>
    <xf numFmtId="14" fontId="7" fillId="0" borderId="0" xfId="0" applyNumberFormat="1" applyFont="1" applyAlignment="1">
      <alignment horizontal="right"/>
    </xf>
    <xf numFmtId="0" fontId="13" fillId="0" borderId="0" xfId="0" applyFont="1" applyAlignment="1">
      <alignment horizontal="left" vertical="center"/>
    </xf>
    <xf numFmtId="0" fontId="13" fillId="0" borderId="0" xfId="0" applyFont="1" applyAlignment="1">
      <alignment horizontal="right" vertical="center"/>
    </xf>
    <xf numFmtId="0" fontId="13" fillId="0" borderId="0" xfId="0" applyFont="1">
      <alignment vertical="center"/>
    </xf>
    <xf numFmtId="57" fontId="13" fillId="0" borderId="0" xfId="0" applyNumberFormat="1" applyFont="1">
      <alignment vertical="center"/>
    </xf>
    <xf numFmtId="0" fontId="5" fillId="2" borderId="1" xfId="0" applyFont="1" applyFill="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3" fillId="0" borderId="0" xfId="0" applyFont="1" applyAlignment="1">
      <alignment horizontal="center" vertical="center"/>
    </xf>
    <xf numFmtId="38" fontId="3" fillId="0" borderId="0" xfId="0" applyNumberFormat="1" applyFont="1" applyAlignment="1">
      <alignment horizontal="center" vertical="center"/>
    </xf>
    <xf numFmtId="38" fontId="3" fillId="4" borderId="1" xfId="0" applyNumberFormat="1" applyFont="1" applyFill="1" applyBorder="1">
      <alignment vertical="center"/>
    </xf>
    <xf numFmtId="176" fontId="12" fillId="0" borderId="1" xfId="0" applyNumberFormat="1" applyFont="1" applyBorder="1" applyAlignment="1">
      <alignment horizontal="left" vertical="center" shrinkToFit="1"/>
    </xf>
    <xf numFmtId="0" fontId="7" fillId="0" borderId="1" xfId="0" applyFont="1" applyBorder="1" applyAlignment="1">
      <alignment horizontal="left" vertical="center"/>
    </xf>
    <xf numFmtId="0" fontId="13" fillId="0" borderId="0" xfId="0" applyFont="1" applyAlignment="1">
      <alignment horizontal="center" vertical="center"/>
    </xf>
    <xf numFmtId="0" fontId="7" fillId="0" borderId="0" xfId="0" applyFont="1" applyAlignment="1">
      <alignment horizontal="left" vertical="center"/>
    </xf>
    <xf numFmtId="49" fontId="11"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11" fillId="0" borderId="1" xfId="0" applyFont="1" applyBorder="1" applyAlignment="1">
      <alignment horizontal="center" vertical="center" wrapText="1"/>
    </xf>
    <xf numFmtId="0" fontId="8" fillId="0" borderId="1" xfId="0" applyFont="1" applyBorder="1" applyAlignment="1">
      <alignment horizontal="center" vertical="center"/>
    </xf>
    <xf numFmtId="0" fontId="5" fillId="0" borderId="0" xfId="0" applyFont="1">
      <alignment vertical="center"/>
    </xf>
    <xf numFmtId="0" fontId="5" fillId="0" borderId="1" xfId="0" applyFont="1" applyBorder="1">
      <alignment vertical="center"/>
    </xf>
    <xf numFmtId="0" fontId="5" fillId="0" borderId="11" xfId="0" applyFont="1" applyBorder="1">
      <alignment vertical="center"/>
    </xf>
    <xf numFmtId="0" fontId="5" fillId="0" borderId="12" xfId="0" applyFont="1" applyBorder="1">
      <alignment vertical="center"/>
    </xf>
    <xf numFmtId="0" fontId="3" fillId="4" borderId="1" xfId="0" applyFont="1" applyFill="1" applyBorder="1" applyAlignment="1">
      <alignment horizontal="center" vertical="center"/>
    </xf>
    <xf numFmtId="0" fontId="11" fillId="3" borderId="1" xfId="0" applyFont="1" applyFill="1" applyBorder="1" applyAlignment="1">
      <alignment horizontal="center" vertical="center" shrinkToFit="1"/>
    </xf>
    <xf numFmtId="38" fontId="5" fillId="0" borderId="1" xfId="1" applyFont="1" applyBorder="1" applyAlignment="1">
      <alignment vertical="center"/>
    </xf>
    <xf numFmtId="0" fontId="13" fillId="0" borderId="1" xfId="0" applyFont="1" applyBorder="1" applyAlignment="1">
      <alignment horizontal="center" vertical="center" wrapText="1"/>
    </xf>
    <xf numFmtId="0" fontId="5" fillId="0" borderId="0" xfId="0" applyFont="1" applyAlignment="1">
      <alignment horizontal="right" vertical="center"/>
    </xf>
    <xf numFmtId="0" fontId="13" fillId="0" borderId="0" xfId="0" applyFont="1" applyAlignment="1">
      <alignment horizontal="right" vertical="center" shrinkToFit="1"/>
    </xf>
    <xf numFmtId="0" fontId="24" fillId="0" borderId="0" xfId="0" applyFont="1">
      <alignment vertical="center"/>
    </xf>
    <xf numFmtId="0" fontId="27" fillId="0" borderId="0" xfId="0" applyFont="1" applyAlignment="1">
      <alignment horizontal="left" vertical="center"/>
    </xf>
    <xf numFmtId="0" fontId="28" fillId="0" borderId="0" xfId="0" applyFont="1" applyAlignment="1">
      <alignment horizontal="left" vertical="center"/>
    </xf>
    <xf numFmtId="0" fontId="3" fillId="0" borderId="0" xfId="0" applyFont="1" applyAlignment="1">
      <alignment horizontal="left" vertical="center"/>
    </xf>
    <xf numFmtId="0" fontId="25" fillId="0" borderId="0" xfId="0" applyFont="1" applyAlignment="1">
      <alignment horizontal="center" vertical="center"/>
    </xf>
    <xf numFmtId="0" fontId="25" fillId="0" borderId="0" xfId="0" applyFont="1" applyAlignment="1">
      <alignment horizontal="left" vertical="center"/>
    </xf>
    <xf numFmtId="0" fontId="26" fillId="0" borderId="0" xfId="0" applyFont="1" applyAlignment="1">
      <alignment horizontal="left" vertical="center"/>
    </xf>
    <xf numFmtId="0" fontId="29" fillId="0" borderId="0" xfId="0" applyFont="1" applyAlignment="1">
      <alignment horizontal="left" vertical="center"/>
    </xf>
    <xf numFmtId="0" fontId="9" fillId="0" borderId="0" xfId="0" applyFont="1" applyAlignment="1">
      <alignment horizontal="center" vertical="center"/>
    </xf>
    <xf numFmtId="14" fontId="7" fillId="8" borderId="0" xfId="0" applyNumberFormat="1" applyFont="1" applyFill="1" applyAlignment="1">
      <alignment horizontal="right"/>
    </xf>
    <xf numFmtId="0" fontId="29" fillId="7" borderId="0" xfId="0" applyFont="1" applyFill="1" applyAlignment="1">
      <alignment horizontal="left" vertical="center"/>
    </xf>
    <xf numFmtId="0" fontId="13" fillId="0" borderId="11" xfId="0" applyFont="1" applyBorder="1" applyAlignment="1">
      <alignment horizontal="center" vertical="center"/>
    </xf>
    <xf numFmtId="0" fontId="8" fillId="9" borderId="1" xfId="0" applyFont="1" applyFill="1" applyBorder="1" applyAlignment="1">
      <alignment horizontal="center" vertical="center"/>
    </xf>
    <xf numFmtId="0" fontId="5" fillId="9" borderId="1" xfId="0" applyFont="1" applyFill="1" applyBorder="1" applyAlignment="1">
      <alignment horizontal="center" vertical="center"/>
    </xf>
    <xf numFmtId="0" fontId="13" fillId="9" borderId="1" xfId="0" applyFont="1" applyFill="1" applyBorder="1" applyAlignment="1">
      <alignment horizontal="center" vertical="center"/>
    </xf>
    <xf numFmtId="0" fontId="13" fillId="9" borderId="1" xfId="0" applyFont="1" applyFill="1" applyBorder="1" applyAlignment="1">
      <alignment horizontal="center" vertical="center" wrapText="1"/>
    </xf>
    <xf numFmtId="0" fontId="13" fillId="9" borderId="1" xfId="0" applyFont="1" applyFill="1" applyBorder="1" applyAlignment="1">
      <alignment horizontal="center" vertical="center" shrinkToFit="1"/>
    </xf>
    <xf numFmtId="0" fontId="13" fillId="0" borderId="1" xfId="0" applyFont="1" applyBorder="1" applyAlignment="1">
      <alignment horizontal="center" vertical="center" shrinkToFit="1"/>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5" fillId="10" borderId="1" xfId="0" applyFont="1" applyFill="1" applyBorder="1" applyAlignment="1">
      <alignment horizontal="center" vertical="center"/>
    </xf>
    <xf numFmtId="0" fontId="30" fillId="0" borderId="1" xfId="0" quotePrefix="1" applyFont="1" applyBorder="1" applyAlignment="1">
      <alignment horizontal="left" vertical="center"/>
    </xf>
    <xf numFmtId="0" fontId="8" fillId="2" borderId="1" xfId="0" applyFont="1" applyFill="1" applyBorder="1" applyAlignment="1">
      <alignment horizontal="center" vertical="center"/>
    </xf>
    <xf numFmtId="0" fontId="1" fillId="0" borderId="0" xfId="0" applyFont="1" applyAlignment="1">
      <alignment horizontal="left" vertical="center"/>
    </xf>
    <xf numFmtId="0" fontId="8" fillId="0" borderId="11" xfId="0" applyFont="1" applyBorder="1">
      <alignment vertical="center"/>
    </xf>
    <xf numFmtId="0" fontId="8" fillId="0" borderId="0" xfId="0" applyFont="1">
      <alignment vertical="center"/>
    </xf>
    <xf numFmtId="0" fontId="7" fillId="0" borderId="12" xfId="0" applyFont="1" applyBorder="1">
      <alignment vertical="center"/>
    </xf>
    <xf numFmtId="0" fontId="7" fillId="0" borderId="0" xfId="0" applyFont="1">
      <alignment vertical="center"/>
    </xf>
    <xf numFmtId="0" fontId="8" fillId="2" borderId="12" xfId="0" applyFont="1" applyFill="1" applyBorder="1" applyAlignment="1">
      <alignment horizontal="center" vertical="center"/>
    </xf>
    <xf numFmtId="0" fontId="8" fillId="0" borderId="12" xfId="0" applyFont="1" applyBorder="1">
      <alignment vertical="center"/>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176" fontId="10" fillId="2" borderId="1" xfId="0" applyNumberFormat="1" applyFont="1" applyFill="1" applyBorder="1" applyAlignment="1">
      <alignment horizontal="left" vertical="center" shrinkToFit="1"/>
    </xf>
    <xf numFmtId="0" fontId="10" fillId="2" borderId="1"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1" xfId="0" applyFont="1" applyFill="1" applyBorder="1" applyAlignment="1">
      <alignment horizontal="left" vertical="center" wrapText="1"/>
    </xf>
    <xf numFmtId="49" fontId="9" fillId="2" borderId="1" xfId="0" applyNumberFormat="1" applyFont="1" applyFill="1" applyBorder="1" applyAlignment="1">
      <alignment horizontal="center" vertical="center"/>
    </xf>
    <xf numFmtId="14" fontId="9" fillId="2" borderId="1" xfId="0" applyNumberFormat="1" applyFont="1" applyFill="1" applyBorder="1" applyAlignment="1">
      <alignment horizontal="center" vertical="center"/>
    </xf>
    <xf numFmtId="0" fontId="23" fillId="0" borderId="13" xfId="0" applyFont="1" applyBorder="1">
      <alignment vertical="center"/>
    </xf>
    <xf numFmtId="0" fontId="25" fillId="0" borderId="0" xfId="0" applyFont="1">
      <alignment vertical="center"/>
    </xf>
    <xf numFmtId="0" fontId="22" fillId="7" borderId="0" xfId="0" applyFont="1" applyFill="1">
      <alignment vertical="center"/>
    </xf>
    <xf numFmtId="0" fontId="25" fillId="7" borderId="0" xfId="0" applyFont="1" applyFill="1">
      <alignment vertical="center"/>
    </xf>
    <xf numFmtId="0" fontId="7" fillId="7" borderId="0" xfId="0" applyFont="1" applyFill="1" applyAlignment="1">
      <alignment horizontal="center" vertical="center"/>
    </xf>
    <xf numFmtId="0" fontId="31" fillId="0" borderId="0" xfId="0" applyFont="1" applyAlignment="1">
      <alignment horizontal="left" vertical="center"/>
    </xf>
    <xf numFmtId="0" fontId="33" fillId="0" borderId="0" xfId="0" applyFont="1" applyAlignment="1">
      <alignment horizontal="left" vertical="center"/>
    </xf>
    <xf numFmtId="0" fontId="13" fillId="7" borderId="0" xfId="0" applyFont="1" applyFill="1" applyAlignment="1">
      <alignment horizontal="left" vertical="center"/>
    </xf>
    <xf numFmtId="0" fontId="35" fillId="0" borderId="0" xfId="0" applyFont="1" applyAlignment="1">
      <alignment horizontal="left" vertical="center"/>
    </xf>
    <xf numFmtId="0" fontId="0" fillId="7" borderId="0" xfId="0" applyFill="1" applyAlignment="1">
      <alignment horizontal="center" vertical="center"/>
    </xf>
    <xf numFmtId="0" fontId="41" fillId="0" borderId="0" xfId="0" applyFont="1" applyAlignment="1">
      <alignment horizontal="left" vertical="center"/>
    </xf>
    <xf numFmtId="0" fontId="7" fillId="2" borderId="0" xfId="0" applyFont="1" applyFill="1" applyAlignment="1">
      <alignment horizontal="center" vertical="center"/>
    </xf>
    <xf numFmtId="0" fontId="7"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5" xfId="0" applyFont="1" applyFill="1" applyBorder="1" applyAlignment="1">
      <alignment horizontal="center" vertical="center"/>
    </xf>
    <xf numFmtId="0" fontId="24" fillId="3" borderId="0" xfId="0" applyFont="1" applyFill="1">
      <alignment vertical="center"/>
    </xf>
    <xf numFmtId="0" fontId="13" fillId="0" borderId="22" xfId="0" applyFont="1" applyBorder="1">
      <alignment vertical="center"/>
    </xf>
    <xf numFmtId="0" fontId="13" fillId="0" borderId="23" xfId="0" applyFont="1" applyBorder="1">
      <alignment vertical="center"/>
    </xf>
    <xf numFmtId="0" fontId="13" fillId="0" borderId="24" xfId="0" applyFont="1" applyBorder="1">
      <alignment vertical="center"/>
    </xf>
    <xf numFmtId="0" fontId="13" fillId="0" borderId="15" xfId="0" applyFont="1" applyBorder="1">
      <alignment vertical="center"/>
    </xf>
    <xf numFmtId="0" fontId="13" fillId="0" borderId="25" xfId="0" applyFont="1" applyBorder="1">
      <alignment vertical="center"/>
    </xf>
    <xf numFmtId="0" fontId="46" fillId="0" borderId="0" xfId="0" applyFont="1" applyAlignment="1">
      <alignment horizontal="left" vertical="center"/>
    </xf>
    <xf numFmtId="0" fontId="11" fillId="2" borderId="1" xfId="0" applyFont="1" applyFill="1" applyBorder="1" applyAlignment="1">
      <alignment horizontal="center" vertical="center" wrapText="1"/>
    </xf>
    <xf numFmtId="0" fontId="44" fillId="7" borderId="0" xfId="0" applyFont="1" applyFill="1" applyAlignment="1">
      <alignment horizontal="center" vertical="center"/>
    </xf>
    <xf numFmtId="0" fontId="44" fillId="2" borderId="22" xfId="0" applyFont="1" applyFill="1" applyBorder="1">
      <alignment vertical="center"/>
    </xf>
    <xf numFmtId="0" fontId="44" fillId="2" borderId="0" xfId="0" applyFont="1" applyFill="1">
      <alignment vertical="center"/>
    </xf>
    <xf numFmtId="0" fontId="7" fillId="2" borderId="22" xfId="0" applyFont="1" applyFill="1" applyBorder="1">
      <alignment vertical="center"/>
    </xf>
    <xf numFmtId="0" fontId="7" fillId="2" borderId="0" xfId="0" applyFont="1" applyFill="1">
      <alignment vertical="center"/>
    </xf>
    <xf numFmtId="0" fontId="7" fillId="2" borderId="23" xfId="0" applyFont="1" applyFill="1" applyBorder="1">
      <alignment vertical="center"/>
    </xf>
    <xf numFmtId="0" fontId="44" fillId="2" borderId="24" xfId="0" applyFont="1" applyFill="1" applyBorder="1">
      <alignment vertical="center"/>
    </xf>
    <xf numFmtId="0" fontId="44" fillId="2" borderId="15" xfId="0" applyFont="1" applyFill="1" applyBorder="1">
      <alignment vertical="center"/>
    </xf>
    <xf numFmtId="0" fontId="7" fillId="2" borderId="24" xfId="0" applyFont="1" applyFill="1" applyBorder="1">
      <alignment vertical="center"/>
    </xf>
    <xf numFmtId="0" fontId="7" fillId="2" borderId="15" xfId="0" applyFont="1" applyFill="1" applyBorder="1">
      <alignment vertical="center"/>
    </xf>
    <xf numFmtId="0" fontId="7" fillId="2" borderId="25" xfId="0" applyFont="1" applyFill="1" applyBorder="1">
      <alignment vertical="center"/>
    </xf>
    <xf numFmtId="0" fontId="7" fillId="7" borderId="0" xfId="0" applyFont="1" applyFill="1">
      <alignment vertical="center"/>
    </xf>
    <xf numFmtId="0" fontId="48" fillId="0" borderId="0" xfId="0" applyFont="1" applyAlignment="1">
      <alignment horizontal="center" vertical="center"/>
    </xf>
    <xf numFmtId="0" fontId="49" fillId="0" borderId="0" xfId="0" applyFont="1" applyAlignment="1">
      <alignment horizontal="left" vertical="center"/>
    </xf>
    <xf numFmtId="0" fontId="44" fillId="2" borderId="0" xfId="0" applyFont="1" applyFill="1" applyAlignment="1">
      <alignment horizontal="center" vertical="center"/>
    </xf>
    <xf numFmtId="0" fontId="53" fillId="0" borderId="0" xfId="4" applyFont="1" applyAlignment="1">
      <alignment horizontal="left" vertical="center"/>
    </xf>
    <xf numFmtId="0" fontId="13" fillId="0" borderId="0" xfId="4" applyFont="1" applyAlignment="1">
      <alignment horizontal="left" vertical="center"/>
    </xf>
    <xf numFmtId="0" fontId="53" fillId="0" borderId="33" xfId="4" applyFont="1" applyBorder="1" applyAlignment="1">
      <alignment horizontal="left" vertical="center"/>
    </xf>
    <xf numFmtId="0" fontId="39" fillId="0" borderId="0" xfId="0" applyFont="1" applyAlignment="1">
      <alignment horizontal="left" vertical="center"/>
    </xf>
    <xf numFmtId="0" fontId="0" fillId="0" borderId="0" xfId="0" applyAlignment="1">
      <alignment horizontal="left" vertical="center"/>
    </xf>
    <xf numFmtId="0" fontId="40" fillId="0" borderId="0" xfId="0" applyFont="1" applyAlignment="1">
      <alignment horizontal="left" vertical="center"/>
    </xf>
    <xf numFmtId="0" fontId="39" fillId="2" borderId="0" xfId="0" applyFont="1" applyFill="1" applyAlignment="1">
      <alignment horizontal="left" vertical="center"/>
    </xf>
    <xf numFmtId="0" fontId="5" fillId="9" borderId="4" xfId="0" applyFont="1" applyFill="1" applyBorder="1" applyAlignment="1">
      <alignment horizontal="center" vertical="center"/>
    </xf>
    <xf numFmtId="0" fontId="17" fillId="0" borderId="0" xfId="0" applyFont="1" applyAlignment="1">
      <alignment horizontal="center" vertical="center"/>
    </xf>
    <xf numFmtId="0" fontId="17" fillId="0" borderId="2" xfId="0" applyFont="1" applyBorder="1" applyAlignment="1">
      <alignment horizontal="center" vertical="center"/>
    </xf>
    <xf numFmtId="0" fontId="5" fillId="0" borderId="0" xfId="0" applyFont="1" applyAlignment="1">
      <alignment horizontal="center" vertical="center"/>
    </xf>
    <xf numFmtId="0" fontId="44" fillId="2" borderId="19" xfId="0" applyFont="1" applyFill="1" applyBorder="1" applyAlignment="1">
      <alignment horizontal="center" vertical="center"/>
    </xf>
    <xf numFmtId="0" fontId="44" fillId="2" borderId="20"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22" xfId="0" applyFont="1" applyFill="1" applyBorder="1" applyAlignment="1">
      <alignment horizontal="center" vertical="center"/>
    </xf>
    <xf numFmtId="0" fontId="44" fillId="2" borderId="0" xfId="0" applyFont="1" applyFill="1" applyAlignment="1">
      <alignment horizontal="center" vertical="center"/>
    </xf>
    <xf numFmtId="0" fontId="44" fillId="2" borderId="23" xfId="0" applyFont="1" applyFill="1" applyBorder="1" applyAlignment="1">
      <alignment horizontal="center" vertical="center"/>
    </xf>
    <xf numFmtId="0" fontId="44" fillId="2" borderId="24" xfId="0" applyFont="1" applyFill="1" applyBorder="1" applyAlignment="1">
      <alignment horizontal="center" vertical="center"/>
    </xf>
    <xf numFmtId="0" fontId="44" fillId="2" borderId="15" xfId="0" applyFont="1" applyFill="1" applyBorder="1" applyAlignment="1">
      <alignment horizontal="center" vertical="center"/>
    </xf>
    <xf numFmtId="0" fontId="44" fillId="2" borderId="25"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0" xfId="0" applyFont="1" applyFill="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5"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0" xfId="0" applyFont="1" applyFill="1" applyAlignment="1">
      <alignment horizontal="center" vertical="center"/>
    </xf>
    <xf numFmtId="0" fontId="21" fillId="0" borderId="0" xfId="0" applyFont="1" applyAlignment="1">
      <alignment horizontal="center" vertical="center"/>
    </xf>
    <xf numFmtId="0" fontId="18" fillId="0" borderId="0" xfId="0" applyFont="1" applyAlignment="1">
      <alignment horizontal="center" vertical="center"/>
    </xf>
    <xf numFmtId="57" fontId="8" fillId="0" borderId="4" xfId="0" applyNumberFormat="1" applyFont="1" applyBorder="1" applyAlignment="1">
      <alignment horizontal="left" vertical="center"/>
    </xf>
    <xf numFmtId="57" fontId="8" fillId="0" borderId="3" xfId="0" applyNumberFormat="1" applyFont="1" applyBorder="1" applyAlignment="1">
      <alignment horizontal="left" vertical="center"/>
    </xf>
    <xf numFmtId="57" fontId="8" fillId="0" borderId="5" xfId="0" applyNumberFormat="1" applyFont="1" applyBorder="1" applyAlignment="1">
      <alignment horizontal="left" vertical="center"/>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44" fillId="2" borderId="16" xfId="0" applyFont="1" applyFill="1" applyBorder="1" applyAlignment="1">
      <alignment horizontal="center" vertical="center"/>
    </xf>
    <xf numFmtId="0" fontId="44" fillId="2" borderId="17" xfId="0" applyFont="1" applyFill="1" applyBorder="1" applyAlignment="1">
      <alignment horizontal="center" vertical="center"/>
    </xf>
    <xf numFmtId="0" fontId="44" fillId="2" borderId="18" xfId="0" applyFont="1" applyFill="1" applyBorder="1" applyAlignment="1">
      <alignment horizontal="center" vertical="center"/>
    </xf>
    <xf numFmtId="0" fontId="36" fillId="3" borderId="13" xfId="0" applyFont="1" applyFill="1" applyBorder="1" applyAlignment="1">
      <alignment horizontal="center" vertical="center"/>
    </xf>
    <xf numFmtId="0" fontId="37" fillId="3" borderId="0" xfId="0" applyFont="1" applyFill="1" applyAlignment="1">
      <alignment horizontal="center" vertical="center"/>
    </xf>
    <xf numFmtId="0" fontId="37" fillId="2" borderId="16" xfId="0" applyFont="1" applyFill="1" applyBorder="1" applyAlignment="1">
      <alignment horizontal="center" vertical="center"/>
    </xf>
    <xf numFmtId="0" fontId="37" fillId="2" borderId="17" xfId="0" applyFont="1" applyFill="1" applyBorder="1" applyAlignment="1">
      <alignment horizontal="center" vertical="center"/>
    </xf>
    <xf numFmtId="0" fontId="3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1" xfId="0" applyFont="1" applyFill="1" applyBorder="1" applyAlignment="1">
      <alignment horizontal="center" vertical="center"/>
    </xf>
    <xf numFmtId="0" fontId="38" fillId="3" borderId="13" xfId="0" applyFont="1" applyFill="1" applyBorder="1" applyAlignment="1">
      <alignment horizontal="center" vertical="center"/>
    </xf>
    <xf numFmtId="0" fontId="38" fillId="3" borderId="0" xfId="0" applyFont="1" applyFill="1" applyAlignment="1">
      <alignment horizontal="center" vertical="center"/>
    </xf>
    <xf numFmtId="0" fontId="27"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center" vertical="center"/>
    </xf>
    <xf numFmtId="0" fontId="25" fillId="3" borderId="13" xfId="0" applyFont="1" applyFill="1" applyBorder="1" applyAlignment="1">
      <alignment horizontal="center" vertical="center"/>
    </xf>
    <xf numFmtId="0" fontId="25" fillId="3" borderId="0" xfId="0" applyFont="1" applyFill="1" applyAlignment="1">
      <alignment horizontal="center" vertical="center"/>
    </xf>
    <xf numFmtId="0" fontId="5" fillId="0" borderId="1" xfId="0" applyFont="1" applyBorder="1" applyAlignment="1">
      <alignment horizontal="left" vertical="center" shrinkToFit="1"/>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13" fillId="0" borderId="12"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0" fontId="3" fillId="0" borderId="23" xfId="0" applyFont="1" applyBorder="1" applyAlignment="1">
      <alignment horizontal="center" vertical="center"/>
    </xf>
    <xf numFmtId="0" fontId="45" fillId="0" borderId="22" xfId="0" applyFont="1" applyBorder="1" applyAlignment="1">
      <alignment horizontal="center" vertical="center"/>
    </xf>
    <xf numFmtId="0" fontId="45" fillId="0" borderId="0" xfId="0" applyFont="1" applyAlignment="1">
      <alignment horizontal="center"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5" xfId="0" applyFont="1" applyFill="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wrapText="1"/>
    </xf>
    <xf numFmtId="0" fontId="19" fillId="0" borderId="0" xfId="0" applyFont="1" applyAlignment="1">
      <alignment horizontal="center" vertical="center"/>
    </xf>
    <xf numFmtId="0" fontId="13" fillId="9" borderId="4" xfId="0" applyFont="1" applyFill="1" applyBorder="1" applyAlignment="1">
      <alignment horizontal="center" vertical="center"/>
    </xf>
    <xf numFmtId="0" fontId="13" fillId="9" borderId="3" xfId="0" applyFont="1" applyFill="1" applyBorder="1" applyAlignment="1">
      <alignment horizontal="center" vertical="center"/>
    </xf>
    <xf numFmtId="0" fontId="13" fillId="9" borderId="5" xfId="0" applyFont="1" applyFill="1" applyBorder="1" applyAlignment="1">
      <alignment horizontal="center" vertical="center"/>
    </xf>
    <xf numFmtId="0" fontId="13" fillId="5" borderId="0" xfId="0" applyFont="1" applyFill="1" applyAlignment="1">
      <alignment horizontal="left" vertical="center"/>
    </xf>
    <xf numFmtId="0" fontId="13" fillId="0" borderId="0" xfId="0" applyFont="1" applyAlignment="1">
      <alignment horizontal="left" vertical="center"/>
    </xf>
    <xf numFmtId="0" fontId="5" fillId="2" borderId="1" xfId="0" applyFont="1" applyFill="1" applyBorder="1" applyAlignment="1">
      <alignment horizontal="center" vertical="center"/>
    </xf>
    <xf numFmtId="0" fontId="3" fillId="0" borderId="26" xfId="0" applyFont="1" applyBorder="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left" vertical="center"/>
    </xf>
    <xf numFmtId="0" fontId="10" fillId="0" borderId="26" xfId="0" applyFont="1" applyBorder="1" applyAlignment="1">
      <alignment horizontal="left" vertical="center"/>
    </xf>
    <xf numFmtId="0" fontId="10" fillId="0" borderId="0" xfId="0" applyFont="1" applyAlignment="1">
      <alignment horizontal="left" vertical="center"/>
    </xf>
    <xf numFmtId="0" fontId="10" fillId="0" borderId="7" xfId="0" applyFont="1" applyBorder="1" applyAlignment="1">
      <alignment horizontal="left"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51" fillId="0" borderId="26" xfId="5" applyFont="1" applyBorder="1" applyAlignment="1">
      <alignment horizontal="left" vertical="center"/>
    </xf>
    <xf numFmtId="0" fontId="51" fillId="0" borderId="0" xfId="5" applyFont="1" applyAlignment="1">
      <alignment horizontal="left" vertical="center"/>
    </xf>
    <xf numFmtId="0" fontId="51" fillId="0" borderId="7" xfId="5" applyFont="1" applyBorder="1" applyAlignment="1">
      <alignment horizontal="left" vertical="center"/>
    </xf>
    <xf numFmtId="0" fontId="51" fillId="7" borderId="6" xfId="5" applyFont="1" applyFill="1" applyBorder="1" applyAlignment="1">
      <alignment horizontal="left" vertical="center"/>
    </xf>
    <xf numFmtId="0" fontId="51" fillId="7" borderId="0" xfId="5" applyFont="1" applyFill="1" applyAlignment="1">
      <alignment horizontal="left" vertical="center"/>
    </xf>
    <xf numFmtId="0" fontId="51" fillId="7" borderId="7" xfId="5" applyFont="1" applyFill="1" applyBorder="1" applyAlignment="1">
      <alignment horizontal="left" vertical="center"/>
    </xf>
    <xf numFmtId="0" fontId="52" fillId="0" borderId="26" xfId="5" applyFont="1" applyBorder="1" applyAlignment="1">
      <alignment horizontal="left" vertical="center"/>
    </xf>
    <xf numFmtId="0" fontId="52" fillId="0" borderId="0" xfId="5" applyFont="1" applyAlignment="1">
      <alignment horizontal="left" vertical="center"/>
    </xf>
    <xf numFmtId="0" fontId="52" fillId="0" borderId="7" xfId="5" applyFont="1" applyBorder="1" applyAlignment="1">
      <alignment horizontal="left" vertical="center"/>
    </xf>
    <xf numFmtId="0" fontId="52" fillId="7" borderId="6" xfId="5" applyFont="1" applyFill="1" applyBorder="1" applyAlignment="1">
      <alignment horizontal="left" vertical="center"/>
    </xf>
    <xf numFmtId="0" fontId="52" fillId="7" borderId="0" xfId="5" applyFont="1" applyFill="1" applyAlignment="1">
      <alignment horizontal="left" vertical="center"/>
    </xf>
    <xf numFmtId="0" fontId="52" fillId="7" borderId="7" xfId="5" applyFont="1" applyFill="1" applyBorder="1" applyAlignment="1">
      <alignment horizontal="left" vertical="center"/>
    </xf>
    <xf numFmtId="177" fontId="53" fillId="0" borderId="16" xfId="4" applyNumberFormat="1" applyFont="1" applyBorder="1" applyAlignment="1">
      <alignment horizontal="center" vertical="center"/>
    </xf>
    <xf numFmtId="177" fontId="53" fillId="0" borderId="18" xfId="4" applyNumberFormat="1" applyFont="1" applyBorder="1" applyAlignment="1">
      <alignment horizontal="center" vertical="center"/>
    </xf>
    <xf numFmtId="0" fontId="54" fillId="0" borderId="16" xfId="4" applyFont="1" applyBorder="1" applyAlignment="1">
      <alignment horizontal="center" vertical="center"/>
    </xf>
    <xf numFmtId="0" fontId="54" fillId="0" borderId="18" xfId="4" applyFont="1" applyBorder="1" applyAlignment="1">
      <alignment horizontal="center" vertical="center"/>
    </xf>
    <xf numFmtId="177" fontId="54" fillId="0" borderId="16" xfId="4" applyNumberFormat="1" applyFont="1" applyBorder="1" applyAlignment="1">
      <alignment horizontal="center" vertical="center"/>
    </xf>
    <xf numFmtId="177" fontId="54" fillId="0" borderId="18" xfId="4" applyNumberFormat="1" applyFont="1" applyBorder="1" applyAlignment="1">
      <alignment horizontal="center" vertical="center"/>
    </xf>
    <xf numFmtId="0" fontId="53" fillId="0" borderId="16" xfId="4" applyFont="1" applyBorder="1" applyAlignment="1">
      <alignment horizontal="center" vertical="center"/>
    </xf>
    <xf numFmtId="0" fontId="53" fillId="0" borderId="17" xfId="4" applyFont="1" applyBorder="1" applyAlignment="1">
      <alignment horizontal="center" vertical="center"/>
    </xf>
    <xf numFmtId="0" fontId="53" fillId="0" borderId="18" xfId="4"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13" fillId="2" borderId="1" xfId="0" applyFont="1" applyFill="1" applyBorder="1" applyAlignment="1">
      <alignment horizontal="center" vertical="center"/>
    </xf>
    <xf numFmtId="0" fontId="13" fillId="0" borderId="1" xfId="0" applyFont="1" applyBorder="1" applyAlignment="1">
      <alignment horizontal="left" vertical="top"/>
    </xf>
    <xf numFmtId="3" fontId="13" fillId="0" borderId="1" xfId="0" applyNumberFormat="1" applyFont="1" applyBorder="1" applyAlignment="1">
      <alignment horizontal="left" vertical="center"/>
    </xf>
    <xf numFmtId="49" fontId="13" fillId="0" borderId="1" xfId="0" applyNumberFormat="1" applyFont="1" applyBorder="1" applyAlignment="1">
      <alignment horizontal="left" vertical="center"/>
    </xf>
    <xf numFmtId="0" fontId="13" fillId="4" borderId="1" xfId="0" applyFont="1" applyFill="1" applyBorder="1" applyAlignment="1">
      <alignment horizontal="center" vertical="center"/>
    </xf>
    <xf numFmtId="0" fontId="13" fillId="6" borderId="1" xfId="0" applyFont="1" applyFill="1" applyBorder="1" applyAlignment="1">
      <alignment horizontal="center" vertical="center"/>
    </xf>
    <xf numFmtId="38" fontId="17" fillId="11" borderId="1" xfId="1" applyFont="1" applyFill="1" applyBorder="1" applyAlignment="1">
      <alignment horizontal="center" vertical="center"/>
    </xf>
    <xf numFmtId="38" fontId="17" fillId="0" borderId="1" xfId="1" applyFont="1" applyFill="1" applyBorder="1" applyAlignment="1">
      <alignment horizontal="center" vertical="center"/>
    </xf>
    <xf numFmtId="0" fontId="13" fillId="9" borderId="4" xfId="0" applyFont="1" applyFill="1" applyBorder="1" applyAlignment="1">
      <alignment horizontal="center" vertical="center" shrinkToFit="1"/>
    </xf>
    <xf numFmtId="0" fontId="13" fillId="9" borderId="3" xfId="0" applyFont="1" applyFill="1" applyBorder="1" applyAlignment="1">
      <alignment horizontal="center" vertical="center" shrinkToFit="1"/>
    </xf>
    <xf numFmtId="0" fontId="13" fillId="0" borderId="4"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1" xfId="0" applyFont="1" applyBorder="1" applyAlignment="1">
      <alignment horizontal="left" vertical="center" shrinkToFit="1"/>
    </xf>
    <xf numFmtId="3" fontId="3" fillId="0" borderId="1" xfId="0" applyNumberFormat="1" applyFont="1" applyBorder="1" applyAlignment="1">
      <alignment horizontal="left" vertical="center" shrinkToFit="1"/>
    </xf>
    <xf numFmtId="0" fontId="3" fillId="0" borderId="1" xfId="0" applyFont="1" applyBorder="1" applyAlignment="1">
      <alignment horizontal="left" vertical="center" shrinkToFit="1"/>
    </xf>
    <xf numFmtId="0" fontId="20" fillId="0" borderId="0" xfId="0" applyFont="1" applyAlignment="1">
      <alignment horizontal="center" vertical="center"/>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cellXfs>
  <cellStyles count="6">
    <cellStyle name="桁区切り" xfId="1" builtinId="6"/>
    <cellStyle name="桁区切り 2" xfId="3" xr:uid="{00000000-0005-0000-0000-000001000000}"/>
    <cellStyle name="標準" xfId="0" builtinId="0"/>
    <cellStyle name="標準 2" xfId="2" xr:uid="{00000000-0005-0000-0000-000003000000}"/>
    <cellStyle name="標準 3" xfId="4" xr:uid="{30808F2C-F125-4368-8879-3470F5378033}"/>
    <cellStyle name="標準 4" xfId="5" xr:uid="{69DE3F42-24FC-4D46-9E14-A75FCFFB5E6A}"/>
  </cellStyles>
  <dxfs count="0"/>
  <tableStyles count="0" defaultTableStyle="TableStyleMedium2" defaultPivotStyle="PivotStyleLight16"/>
  <colors>
    <mruColors>
      <color rgb="FFFFFF99"/>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188F067F-3A5F-4A26-9E98-1721A7C31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n-yamauchi/Desktop/&#29066;&#26412;&#30476;&#36899;/R2&#24180;&#29066;&#26412;&#30476;&#36899;/&#26032;&#30003;&#35531;&#26360;&#24335;/HP&#35201;&#30003;&#35531;&#26360;&#39006;/&#9679;&#31227;&#34892;&#38306;&#20418;&#30003;&#35531;&#26360;&#96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情報】"/>
      <sheetName val="県連会員"/>
      <sheetName val="公認級位移行登録"/>
      <sheetName val="公認段位移行登録"/>
      <sheetName val="公認少年段位【移行】"/>
      <sheetName val="支払証"/>
      <sheetName val="過払い"/>
    </sheetNames>
    <sheetDataSet>
      <sheetData sheetId="0">
        <row r="3">
          <cell r="B3" t="str">
            <v>熊本県空手道連盟</v>
          </cell>
        </row>
        <row r="4">
          <cell r="B4" t="str">
            <v>くまモン道場</v>
          </cell>
        </row>
        <row r="5">
          <cell r="B5" t="str">
            <v>くまモン</v>
          </cell>
        </row>
        <row r="6">
          <cell r="B6" t="str">
            <v>〒000-1111</v>
          </cell>
        </row>
        <row r="7">
          <cell r="B7" t="str">
            <v>熊本県熊本市熊区1-2-3</v>
          </cell>
        </row>
        <row r="8">
          <cell r="B8" t="str">
            <v>090-1111-2222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F77F-70DE-4F16-8F8B-4E99B1063615}">
  <sheetPr>
    <tabColor theme="2" tint="-0.499984740745262"/>
  </sheetPr>
  <dimension ref="A2:N41"/>
  <sheetViews>
    <sheetView workbookViewId="0">
      <selection sqref="A1:XFD1048576"/>
    </sheetView>
  </sheetViews>
  <sheetFormatPr defaultRowHeight="18.75"/>
  <sheetData>
    <row r="2" spans="1:14">
      <c r="C2" t="s">
        <v>112</v>
      </c>
    </row>
    <row r="4" spans="1:14">
      <c r="A4" s="121" t="s">
        <v>113</v>
      </c>
      <c r="B4" s="121"/>
      <c r="C4" s="121"/>
      <c r="D4" s="121"/>
      <c r="E4" s="121"/>
      <c r="F4" s="121"/>
      <c r="G4" s="121"/>
      <c r="H4" s="121"/>
      <c r="I4" s="121"/>
      <c r="J4" s="121"/>
      <c r="K4" s="121"/>
      <c r="L4" s="121"/>
      <c r="M4" s="121"/>
    </row>
    <row r="5" spans="1:14">
      <c r="A5" s="121" t="s">
        <v>114</v>
      </c>
      <c r="B5" s="121"/>
      <c r="C5" s="121"/>
      <c r="D5" s="121"/>
      <c r="E5" s="121"/>
      <c r="F5" s="121"/>
      <c r="G5" s="121"/>
      <c r="H5" s="121"/>
      <c r="I5" s="121"/>
      <c r="J5" s="121"/>
      <c r="K5" s="121"/>
      <c r="L5" s="121"/>
      <c r="M5" s="121"/>
    </row>
    <row r="6" spans="1:14">
      <c r="A6" s="121" t="s">
        <v>115</v>
      </c>
      <c r="B6" s="121"/>
      <c r="C6" s="121"/>
      <c r="D6" s="121"/>
      <c r="E6" s="121"/>
      <c r="F6" s="121"/>
      <c r="G6" s="121"/>
      <c r="H6" s="121"/>
      <c r="I6" s="121"/>
      <c r="J6" s="121"/>
      <c r="K6" s="121"/>
      <c r="L6" s="121"/>
      <c r="M6" s="121"/>
      <c r="N6" s="121"/>
    </row>
    <row r="7" spans="1:14">
      <c r="A7" s="122" t="s">
        <v>116</v>
      </c>
      <c r="B7" s="122"/>
      <c r="C7" s="122"/>
      <c r="D7" s="122"/>
      <c r="E7" s="122"/>
      <c r="F7" s="122"/>
      <c r="G7" s="122"/>
      <c r="H7" s="122"/>
      <c r="I7" s="122"/>
      <c r="J7" s="122"/>
      <c r="K7" s="122"/>
      <c r="L7" s="122"/>
      <c r="M7" s="122"/>
    </row>
    <row r="8" spans="1:14">
      <c r="A8" s="122" t="s">
        <v>117</v>
      </c>
      <c r="B8" s="122"/>
      <c r="C8" s="122"/>
      <c r="D8" s="122"/>
      <c r="E8" s="122"/>
      <c r="F8" s="122"/>
      <c r="G8" s="122"/>
      <c r="H8" s="122"/>
      <c r="I8" s="122"/>
      <c r="J8" s="122"/>
      <c r="K8" s="122"/>
      <c r="L8" s="122"/>
      <c r="M8" s="122"/>
    </row>
    <row r="9" spans="1:14">
      <c r="A9" s="120" t="s">
        <v>118</v>
      </c>
      <c r="B9" s="120"/>
      <c r="C9" s="120"/>
      <c r="D9" s="120"/>
      <c r="E9" s="120"/>
      <c r="F9" s="120"/>
      <c r="G9" s="120"/>
      <c r="H9" s="120"/>
      <c r="I9" s="120"/>
      <c r="J9" s="120"/>
      <c r="K9" s="120"/>
      <c r="L9" s="120"/>
    </row>
    <row r="27" spans="1:14">
      <c r="A27" t="s">
        <v>119</v>
      </c>
    </row>
    <row r="28" spans="1:14">
      <c r="A28" t="s">
        <v>120</v>
      </c>
    </row>
    <row r="29" spans="1:14">
      <c r="A29" s="121" t="s">
        <v>121</v>
      </c>
      <c r="B29" s="121"/>
      <c r="C29" s="121"/>
      <c r="D29" s="121"/>
      <c r="E29" s="121"/>
      <c r="F29" s="121"/>
      <c r="G29" s="121"/>
      <c r="H29" s="121"/>
      <c r="I29" s="121"/>
      <c r="J29" s="121"/>
      <c r="K29" s="121"/>
      <c r="L29" s="121"/>
      <c r="M29" s="121"/>
      <c r="N29" s="121"/>
    </row>
    <row r="30" spans="1:14">
      <c r="A30" s="121" t="s">
        <v>122</v>
      </c>
      <c r="B30" s="121"/>
      <c r="C30" s="121"/>
      <c r="D30" s="121"/>
      <c r="E30" s="121"/>
      <c r="F30" s="121"/>
      <c r="G30" s="121"/>
      <c r="H30" s="121"/>
      <c r="I30" s="121"/>
      <c r="J30" s="121"/>
      <c r="K30" s="121"/>
      <c r="L30" s="121"/>
      <c r="M30" s="121"/>
      <c r="N30" s="121"/>
    </row>
    <row r="31" spans="1:14">
      <c r="A31" t="s">
        <v>123</v>
      </c>
    </row>
    <row r="32" spans="1:14">
      <c r="A32" t="s">
        <v>124</v>
      </c>
    </row>
    <row r="33" spans="2:12">
      <c r="B33" s="123" t="s">
        <v>149</v>
      </c>
      <c r="C33" s="123"/>
      <c r="D33" s="123"/>
      <c r="E33" s="123"/>
      <c r="F33" s="123"/>
      <c r="G33" s="123"/>
      <c r="H33" s="123"/>
      <c r="I33" s="123"/>
      <c r="J33" s="123"/>
      <c r="K33" s="123"/>
      <c r="L33" s="123"/>
    </row>
    <row r="34" spans="2:12">
      <c r="B34" s="123" t="s">
        <v>148</v>
      </c>
      <c r="C34" s="123"/>
      <c r="D34" s="123"/>
      <c r="E34" s="123"/>
      <c r="F34" s="123"/>
      <c r="G34" s="123"/>
      <c r="H34" s="123"/>
      <c r="I34" s="123"/>
      <c r="J34" s="123"/>
      <c r="K34" s="123"/>
      <c r="L34" s="123"/>
    </row>
    <row r="35" spans="2:12">
      <c r="B35" s="123" t="s">
        <v>150</v>
      </c>
      <c r="C35" s="123"/>
      <c r="D35" s="123"/>
      <c r="E35" s="123"/>
      <c r="F35" s="123"/>
      <c r="G35" s="123"/>
      <c r="H35" s="123"/>
      <c r="I35" s="123"/>
      <c r="J35" s="123"/>
      <c r="K35" s="123"/>
      <c r="L35" s="123"/>
    </row>
    <row r="36" spans="2:12">
      <c r="B36" s="86"/>
      <c r="C36" s="86"/>
      <c r="D36" s="86"/>
      <c r="E36" s="86"/>
      <c r="F36" s="86"/>
      <c r="G36" s="86"/>
      <c r="H36" s="86"/>
      <c r="I36" s="86"/>
      <c r="J36" s="86"/>
      <c r="K36" s="86"/>
      <c r="L36" s="86"/>
    </row>
    <row r="37" spans="2:12">
      <c r="B37" s="82" t="s">
        <v>190</v>
      </c>
    </row>
    <row r="38" spans="2:12">
      <c r="B38" s="8" t="s">
        <v>125</v>
      </c>
    </row>
    <row r="39" spans="2:12">
      <c r="B39" s="8" t="s">
        <v>126</v>
      </c>
    </row>
    <row r="40" spans="2:12">
      <c r="B40" s="8" t="s">
        <v>127</v>
      </c>
      <c r="G40" t="s">
        <v>191</v>
      </c>
    </row>
    <row r="41" spans="2:12">
      <c r="B41" t="s">
        <v>192</v>
      </c>
    </row>
  </sheetData>
  <mergeCells count="11">
    <mergeCell ref="B35:L35"/>
    <mergeCell ref="A29:N29"/>
    <mergeCell ref="A30:N30"/>
    <mergeCell ref="B33:L33"/>
    <mergeCell ref="B34:L34"/>
    <mergeCell ref="A9:L9"/>
    <mergeCell ref="A4:M4"/>
    <mergeCell ref="A5:M5"/>
    <mergeCell ref="A6:N6"/>
    <mergeCell ref="A7:M7"/>
    <mergeCell ref="A8:M8"/>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21"/>
  <sheetViews>
    <sheetView workbookViewId="0">
      <selection activeCell="A3" sqref="A3:B3"/>
    </sheetView>
  </sheetViews>
  <sheetFormatPr defaultColWidth="9" defaultRowHeight="30" customHeight="1"/>
  <cols>
    <col min="1" max="1" width="11.25" style="29" bestFit="1" customWidth="1"/>
    <col min="2" max="2" width="44.5" style="29" customWidth="1"/>
    <col min="3" max="16384" width="9" style="29"/>
  </cols>
  <sheetData>
    <row r="1" spans="1:4" ht="30" customHeight="1">
      <c r="A1" s="125" t="s">
        <v>33</v>
      </c>
      <c r="B1" s="125"/>
    </row>
    <row r="2" spans="1:4" ht="30" customHeight="1">
      <c r="A2" s="126" t="s">
        <v>34</v>
      </c>
      <c r="B2" s="126"/>
    </row>
    <row r="3" spans="1:4" ht="30" customHeight="1">
      <c r="A3" s="51" t="s">
        <v>26</v>
      </c>
      <c r="B3" s="60" t="s">
        <v>110</v>
      </c>
    </row>
    <row r="4" spans="1:4" ht="30" customHeight="1">
      <c r="A4" s="52" t="s">
        <v>25</v>
      </c>
      <c r="B4" s="30" t="s">
        <v>97</v>
      </c>
    </row>
    <row r="5" spans="1:4" ht="30" customHeight="1">
      <c r="A5" s="52" t="s">
        <v>8</v>
      </c>
      <c r="B5" s="30" t="s">
        <v>107</v>
      </c>
    </row>
    <row r="6" spans="1:4" ht="30" customHeight="1">
      <c r="A6" s="52" t="s">
        <v>6</v>
      </c>
      <c r="B6" s="31" t="s">
        <v>108</v>
      </c>
    </row>
    <row r="7" spans="1:4" ht="30" customHeight="1">
      <c r="A7" s="124" t="s">
        <v>23</v>
      </c>
      <c r="B7" s="31" t="s">
        <v>98</v>
      </c>
    </row>
    <row r="8" spans="1:4" ht="30" customHeight="1">
      <c r="A8" s="124"/>
      <c r="B8" s="32" t="s">
        <v>99</v>
      </c>
    </row>
    <row r="9" spans="1:4" ht="30" customHeight="1">
      <c r="A9" s="52" t="s">
        <v>24</v>
      </c>
      <c r="B9" s="32" t="s">
        <v>100</v>
      </c>
    </row>
    <row r="12" spans="1:4" ht="30" customHeight="1">
      <c r="A12" s="127"/>
      <c r="B12" s="127"/>
      <c r="C12" s="127"/>
      <c r="D12" s="127"/>
    </row>
    <row r="13" spans="1:4" ht="30" customHeight="1">
      <c r="A13" s="29" t="s">
        <v>128</v>
      </c>
    </row>
    <row r="14" spans="1:4" ht="30" customHeight="1">
      <c r="A14" s="29" t="s">
        <v>129</v>
      </c>
    </row>
    <row r="15" spans="1:4" ht="30" customHeight="1">
      <c r="A15" s="29" t="s">
        <v>130</v>
      </c>
    </row>
    <row r="16" spans="1:4" ht="30" customHeight="1">
      <c r="A16" s="29" t="s">
        <v>189</v>
      </c>
    </row>
    <row r="17" spans="1:1" ht="30" customHeight="1">
      <c r="A17" s="29" t="s">
        <v>131</v>
      </c>
    </row>
    <row r="18" spans="1:1" ht="30" customHeight="1">
      <c r="A18" s="29" t="s">
        <v>132</v>
      </c>
    </row>
    <row r="19" spans="1:1" ht="30" customHeight="1">
      <c r="A19" s="29" t="s">
        <v>133</v>
      </c>
    </row>
    <row r="20" spans="1:1" ht="30" customHeight="1">
      <c r="A20" s="29" t="s">
        <v>188</v>
      </c>
    </row>
    <row r="21" spans="1:1" ht="30" customHeight="1">
      <c r="A21" s="29" t="s">
        <v>134</v>
      </c>
    </row>
  </sheetData>
  <mergeCells count="4">
    <mergeCell ref="A7:A8"/>
    <mergeCell ref="A1:B1"/>
    <mergeCell ref="A2:B2"/>
    <mergeCell ref="A12:D12"/>
  </mergeCells>
  <phoneticPr fontId="2"/>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7EFE5-7E49-4845-802F-179B0D2F4FA0}">
  <sheetPr>
    <tabColor rgb="FF00B050"/>
  </sheetPr>
  <dimension ref="A1:T38"/>
  <sheetViews>
    <sheetView view="pageBreakPreview" topLeftCell="A7" zoomScaleNormal="100" zoomScaleSheetLayoutView="100" workbookViewId="0">
      <selection activeCell="L24" sqref="L24"/>
    </sheetView>
  </sheetViews>
  <sheetFormatPr defaultColWidth="8.75" defaultRowHeight="24" customHeight="1"/>
  <cols>
    <col min="1" max="1" width="5.875" style="1" bestFit="1" customWidth="1"/>
    <col min="2" max="2" width="8.875" style="1" bestFit="1" customWidth="1"/>
    <col min="3" max="3" width="4.375" style="1" bestFit="1" customWidth="1"/>
    <col min="4" max="4" width="16.625" style="1" bestFit="1" customWidth="1"/>
    <col min="5" max="5" width="7" style="1" customWidth="1"/>
    <col min="6" max="6" width="8.75" style="1" bestFit="1"/>
    <col min="7" max="7" width="22.625" style="1" bestFit="1" customWidth="1"/>
    <col min="8" max="8" width="9.125" style="1" bestFit="1" customWidth="1"/>
    <col min="9" max="9" width="8.875" style="1" bestFit="1" customWidth="1"/>
    <col min="10" max="10" width="13.875" style="1" customWidth="1"/>
    <col min="11" max="11" width="4.375" style="1" bestFit="1" customWidth="1"/>
    <col min="12" max="12" width="11.625" style="1" customWidth="1"/>
    <col min="13" max="16384" width="8.75" style="1"/>
  </cols>
  <sheetData>
    <row r="1" spans="1:20" ht="24" customHeight="1">
      <c r="A1" s="146" t="s">
        <v>101</v>
      </c>
      <c r="B1" s="146"/>
      <c r="C1" s="146"/>
      <c r="D1" s="146"/>
      <c r="E1" s="146"/>
      <c r="F1" s="146"/>
      <c r="G1" s="146"/>
      <c r="H1" s="146"/>
      <c r="I1" s="146"/>
      <c r="J1" s="146"/>
      <c r="L1" s="48">
        <f ca="1">TODAY()</f>
        <v>44994</v>
      </c>
    </row>
    <row r="3" spans="1:20" ht="24" customHeight="1">
      <c r="A3" s="61" t="s">
        <v>26</v>
      </c>
      <c r="B3" s="147" t="str">
        <f>【基本情報】!B3</f>
        <v>令和２年〇月×日</v>
      </c>
      <c r="C3" s="148"/>
      <c r="D3" s="149"/>
      <c r="L3" s="62"/>
    </row>
    <row r="4" spans="1:20" ht="24" customHeight="1">
      <c r="L4" s="62"/>
    </row>
    <row r="5" spans="1:20" ht="24" customHeight="1">
      <c r="A5" s="61" t="s">
        <v>25</v>
      </c>
      <c r="B5" s="150" t="str">
        <f>【基本情報】!B4</f>
        <v>くまもん空手道連盟</v>
      </c>
      <c r="C5" s="151"/>
      <c r="D5" s="152"/>
      <c r="F5" s="153" t="s">
        <v>23</v>
      </c>
      <c r="G5" s="63" t="str">
        <f>【基本情報】!B7</f>
        <v>〒８00-0000</v>
      </c>
      <c r="H5" s="64"/>
      <c r="I5" s="64"/>
      <c r="J5" s="64"/>
      <c r="K5" s="64"/>
    </row>
    <row r="6" spans="1:20" ht="24" customHeight="1">
      <c r="A6" s="61" t="s">
        <v>8</v>
      </c>
      <c r="B6" s="150" t="str">
        <f>【基本情報】!B5</f>
        <v>くまもん道場</v>
      </c>
      <c r="C6" s="151"/>
      <c r="D6" s="152"/>
      <c r="F6" s="154"/>
      <c r="G6" s="65" t="str">
        <f>【基本情報】!B8</f>
        <v>くま市熊区小熊町５７０５－２</v>
      </c>
      <c r="H6" s="66"/>
      <c r="I6" s="66"/>
      <c r="J6" s="66"/>
      <c r="K6" s="66"/>
      <c r="L6" s="43" t="s">
        <v>77</v>
      </c>
    </row>
    <row r="7" spans="1:20" ht="24" customHeight="1">
      <c r="A7" s="61" t="s">
        <v>6</v>
      </c>
      <c r="B7" s="150" t="str">
        <f>【基本情報】!B6</f>
        <v>くまもん</v>
      </c>
      <c r="C7" s="151"/>
      <c r="D7" s="152"/>
      <c r="F7" s="67" t="s">
        <v>24</v>
      </c>
      <c r="G7" s="68" t="str">
        <f>【基本情報】!B9</f>
        <v>090-3333-3333</v>
      </c>
      <c r="H7" s="64"/>
      <c r="I7" s="64"/>
      <c r="J7" s="64"/>
      <c r="K7" s="64"/>
      <c r="L7" s="44" t="s">
        <v>71</v>
      </c>
    </row>
    <row r="8" spans="1:20" ht="24" customHeight="1">
      <c r="L8" s="45" t="s">
        <v>74</v>
      </c>
    </row>
    <row r="9" spans="1:20" ht="24" customHeight="1">
      <c r="A9" s="61" t="s">
        <v>0</v>
      </c>
      <c r="B9" s="61" t="s" ph="1">
        <v>7</v>
      </c>
      <c r="C9" s="61" t="s">
        <v>1</v>
      </c>
      <c r="D9" s="61" t="s">
        <v>2</v>
      </c>
      <c r="E9" s="61" t="s">
        <v>3</v>
      </c>
      <c r="F9" s="61" t="s">
        <v>19</v>
      </c>
      <c r="G9" s="61" t="s">
        <v>4</v>
      </c>
      <c r="H9" s="69" t="s">
        <v>28</v>
      </c>
      <c r="I9" s="69" t="s">
        <v>29</v>
      </c>
      <c r="J9" s="61" t="s">
        <v>103</v>
      </c>
      <c r="K9" s="61" t="s">
        <v>36</v>
      </c>
      <c r="L9" s="45" t="s">
        <v>72</v>
      </c>
    </row>
    <row r="10" spans="1:20" ht="24" customHeight="1">
      <c r="A10" s="61">
        <v>0</v>
      </c>
      <c r="B10" s="70" t="s" ph="1">
        <v>30</v>
      </c>
      <c r="C10" s="70" t="s">
        <v>5</v>
      </c>
      <c r="D10" s="71">
        <v>38528</v>
      </c>
      <c r="E10" s="6">
        <f ca="1">DATEDIF(D10,$L$1,"Y")</f>
        <v>17</v>
      </c>
      <c r="F10" s="34" t="str">
        <f t="shared" ref="F10:F19" ca="1" si="0">CHOOSE(DATEDIF(D10,DATE(YEAR(TODAY())-(MONTH(TODAY())&lt;=3)*1,4,1),"Y")-2,"年少","年中","年長","小1","小2","小3","小4","小5","小6","中1","中2","中3","高1","高2","高3","大1","大2","大3","大4")</f>
        <v>高2</v>
      </c>
      <c r="G10" s="74" t="s">
        <v>42</v>
      </c>
      <c r="H10" s="75" t="s">
        <v>22</v>
      </c>
      <c r="I10" s="70" t="s">
        <v>31</v>
      </c>
      <c r="J10" s="76">
        <v>43466</v>
      </c>
      <c r="K10" s="70" t="s">
        <v>39</v>
      </c>
      <c r="L10" s="45" t="s">
        <v>73</v>
      </c>
    </row>
    <row r="11" spans="1:20" ht="24" customHeight="1">
      <c r="A11" s="28">
        <v>1</v>
      </c>
      <c r="B11" s="2" ph="1"/>
      <c r="C11" s="2"/>
      <c r="D11" s="21"/>
      <c r="E11" s="6">
        <f t="shared" ref="E11:E19" ca="1" si="1">DATEDIF(D11,$L$1,"Y")</f>
        <v>123</v>
      </c>
      <c r="F11" s="34" t="e">
        <f t="shared" ca="1" si="0"/>
        <v>#VALUE!</v>
      </c>
      <c r="G11" s="3"/>
      <c r="H11" s="25"/>
      <c r="I11" s="25"/>
      <c r="J11" s="2"/>
      <c r="K11" s="2"/>
      <c r="L11" s="44" t="s">
        <v>75</v>
      </c>
    </row>
    <row r="12" spans="1:20" ht="24" customHeight="1">
      <c r="A12" s="28">
        <v>2</v>
      </c>
      <c r="B12" s="2" ph="1"/>
      <c r="C12" s="2"/>
      <c r="D12" s="21"/>
      <c r="E12" s="6">
        <f t="shared" ca="1" si="1"/>
        <v>123</v>
      </c>
      <c r="F12" s="34" t="e">
        <f t="shared" ca="1" si="0"/>
        <v>#VALUE!</v>
      </c>
      <c r="G12" s="3"/>
      <c r="H12" s="25"/>
      <c r="I12" s="25"/>
      <c r="J12" s="2"/>
      <c r="K12" s="2"/>
      <c r="L12" s="44" t="s">
        <v>76</v>
      </c>
    </row>
    <row r="13" spans="1:20" ht="24" customHeight="1">
      <c r="A13" s="28">
        <v>3</v>
      </c>
      <c r="B13" s="2" ph="1"/>
      <c r="C13" s="2"/>
      <c r="D13" s="21"/>
      <c r="E13" s="6">
        <f t="shared" ca="1" si="1"/>
        <v>123</v>
      </c>
      <c r="F13" s="34" t="e">
        <f t="shared" ca="1" si="0"/>
        <v>#VALUE!</v>
      </c>
      <c r="G13" s="4"/>
      <c r="H13" s="25"/>
      <c r="I13" s="25"/>
      <c r="J13" s="2"/>
      <c r="K13" s="2"/>
    </row>
    <row r="14" spans="1:20" ht="24" customHeight="1">
      <c r="A14" s="28">
        <v>4</v>
      </c>
      <c r="B14" s="2" ph="1"/>
      <c r="C14" s="2"/>
      <c r="D14" s="21"/>
      <c r="E14" s="6">
        <f t="shared" ca="1" si="1"/>
        <v>123</v>
      </c>
      <c r="F14" s="34" t="e">
        <f t="shared" ca="1" si="0"/>
        <v>#VALUE!</v>
      </c>
      <c r="G14" s="4"/>
      <c r="H14" s="25"/>
      <c r="I14" s="25"/>
      <c r="J14" s="2"/>
      <c r="K14" s="2"/>
      <c r="L14" s="115" t="s">
        <v>182</v>
      </c>
      <c r="M14" s="114"/>
      <c r="N14" s="114"/>
      <c r="O14" s="114"/>
      <c r="P14" s="114"/>
      <c r="Q14" s="114"/>
      <c r="R14" s="114"/>
      <c r="S14" s="114"/>
      <c r="T14" s="114"/>
    </row>
    <row r="15" spans="1:20" ht="24" customHeight="1">
      <c r="A15" s="28">
        <v>5</v>
      </c>
      <c r="B15" s="5"/>
      <c r="C15" s="5"/>
      <c r="D15" s="21"/>
      <c r="E15" s="6">
        <f t="shared" ca="1" si="1"/>
        <v>123</v>
      </c>
      <c r="F15" s="34" t="e">
        <f t="shared" ca="1" si="0"/>
        <v>#VALUE!</v>
      </c>
      <c r="G15" s="5"/>
      <c r="H15" s="26"/>
      <c r="I15" s="26"/>
      <c r="J15" s="5"/>
      <c r="K15" s="5"/>
      <c r="L15" s="45" t="s">
        <v>104</v>
      </c>
    </row>
    <row r="16" spans="1:20" ht="24" customHeight="1">
      <c r="A16" s="28">
        <v>6</v>
      </c>
      <c r="B16" s="5"/>
      <c r="C16" s="5"/>
      <c r="D16" s="21"/>
      <c r="E16" s="6">
        <f t="shared" ca="1" si="1"/>
        <v>123</v>
      </c>
      <c r="F16" s="34" t="e">
        <f t="shared" ca="1" si="0"/>
        <v>#VALUE!</v>
      </c>
      <c r="G16" s="5"/>
      <c r="H16" s="26"/>
      <c r="I16" s="26"/>
      <c r="J16" s="5"/>
      <c r="K16" s="5"/>
    </row>
    <row r="17" spans="1:15" ht="24" customHeight="1">
      <c r="A17" s="28">
        <v>7</v>
      </c>
      <c r="B17" s="5"/>
      <c r="C17" s="5"/>
      <c r="D17" s="21"/>
      <c r="E17" s="6">
        <f t="shared" ca="1" si="1"/>
        <v>123</v>
      </c>
      <c r="F17" s="34" t="e">
        <f t="shared" ca="1" si="0"/>
        <v>#VALUE!</v>
      </c>
      <c r="G17" s="5"/>
      <c r="H17" s="26"/>
      <c r="I17" s="26"/>
      <c r="J17" s="5"/>
      <c r="K17" s="5"/>
      <c r="L17" s="44" t="s">
        <v>80</v>
      </c>
    </row>
    <row r="18" spans="1:15" ht="24" customHeight="1">
      <c r="A18" s="28">
        <v>8</v>
      </c>
      <c r="B18" s="5"/>
      <c r="C18" s="5"/>
      <c r="D18" s="21"/>
      <c r="E18" s="6">
        <f t="shared" ca="1" si="1"/>
        <v>123</v>
      </c>
      <c r="F18" s="34" t="e">
        <f t="shared" ca="1" si="0"/>
        <v>#VALUE!</v>
      </c>
      <c r="G18" s="5"/>
      <c r="H18" s="26"/>
      <c r="I18" s="26"/>
      <c r="J18" s="5"/>
      <c r="K18" s="5"/>
      <c r="L18" s="44" t="s">
        <v>81</v>
      </c>
    </row>
    <row r="19" spans="1:15" ht="24" customHeight="1">
      <c r="A19" s="28">
        <v>9</v>
      </c>
      <c r="B19" s="5"/>
      <c r="C19" s="5"/>
      <c r="D19" s="21"/>
      <c r="E19" s="6">
        <f t="shared" ca="1" si="1"/>
        <v>123</v>
      </c>
      <c r="F19" s="34" t="e">
        <f t="shared" ca="1" si="0"/>
        <v>#VALUE!</v>
      </c>
      <c r="G19" s="5"/>
      <c r="H19" s="26"/>
      <c r="I19" s="26"/>
      <c r="J19" s="5"/>
      <c r="K19" s="5"/>
    </row>
    <row r="20" spans="1:15" ht="24" customHeight="1">
      <c r="B20" s="1" ph="1"/>
      <c r="K20" s="66"/>
      <c r="L20" s="66"/>
      <c r="M20" s="66"/>
      <c r="N20" s="66"/>
    </row>
    <row r="21" spans="1:15" ht="24" customHeight="1">
      <c r="A21" s="145"/>
      <c r="B21" s="145"/>
      <c r="C21" s="145"/>
      <c r="D21" s="145"/>
      <c r="E21" s="145"/>
      <c r="F21" s="145"/>
      <c r="G21" s="145"/>
      <c r="H21" s="145"/>
      <c r="I21" s="145"/>
      <c r="J21" s="145"/>
    </row>
    <row r="22" spans="1:15" ht="24.75" thickBot="1">
      <c r="A22" s="143" t="s">
        <v>105</v>
      </c>
      <c r="B22" s="144"/>
      <c r="C22" s="144"/>
      <c r="D22" s="144"/>
      <c r="E22" s="144"/>
      <c r="F22" s="144"/>
      <c r="G22" s="144"/>
      <c r="H22" s="144"/>
      <c r="I22" s="144"/>
      <c r="J22" s="144"/>
      <c r="K22" s="144"/>
    </row>
    <row r="23" spans="1:15" ht="19.5" customHeight="1" thickBot="1">
      <c r="A23" s="155" t="s">
        <v>154</v>
      </c>
      <c r="B23" s="156"/>
      <c r="C23" s="156"/>
      <c r="D23" s="156"/>
      <c r="E23" s="156"/>
      <c r="F23" s="157"/>
      <c r="G23" s="155" t="s">
        <v>173</v>
      </c>
      <c r="H23" s="156"/>
      <c r="I23" s="156"/>
      <c r="J23" s="157"/>
      <c r="K23" s="113"/>
    </row>
    <row r="24" spans="1:15" ht="24" customHeight="1">
      <c r="A24" s="128"/>
      <c r="B24" s="129"/>
      <c r="C24" s="129"/>
      <c r="D24" s="129"/>
      <c r="E24" s="129"/>
      <c r="F24" s="130"/>
      <c r="G24" s="137"/>
      <c r="H24" s="138"/>
      <c r="I24" s="138"/>
      <c r="J24" s="139"/>
      <c r="K24" s="113"/>
      <c r="L24" s="78" t="s">
        <v>183</v>
      </c>
      <c r="M24" s="39"/>
      <c r="N24" s="39"/>
      <c r="O24" s="39"/>
    </row>
    <row r="25" spans="1:15" ht="24" customHeight="1">
      <c r="A25" s="131"/>
      <c r="B25" s="132"/>
      <c r="C25" s="132"/>
      <c r="D25" s="132"/>
      <c r="E25" s="132"/>
      <c r="F25" s="133"/>
      <c r="G25" s="137"/>
      <c r="H25" s="138"/>
      <c r="I25" s="138"/>
      <c r="J25" s="139"/>
      <c r="K25" s="113"/>
      <c r="L25" s="45" t="s">
        <v>78</v>
      </c>
      <c r="M25" s="39"/>
      <c r="N25" s="39"/>
      <c r="O25" s="39"/>
    </row>
    <row r="26" spans="1:15" ht="24" customHeight="1">
      <c r="A26" s="131"/>
      <c r="B26" s="132"/>
      <c r="C26" s="132"/>
      <c r="D26" s="132"/>
      <c r="E26" s="132"/>
      <c r="F26" s="133"/>
      <c r="G26" s="137"/>
      <c r="H26" s="138"/>
      <c r="I26" s="138"/>
      <c r="J26" s="139"/>
      <c r="K26" s="113"/>
      <c r="L26" s="44" t="s">
        <v>79</v>
      </c>
    </row>
    <row r="27" spans="1:15" ht="24" customHeight="1">
      <c r="A27" s="131"/>
      <c r="B27" s="132"/>
      <c r="C27" s="132"/>
      <c r="D27" s="132"/>
      <c r="E27" s="132"/>
      <c r="F27" s="133"/>
      <c r="G27" s="137"/>
      <c r="H27" s="138"/>
      <c r="I27" s="138"/>
      <c r="J27" s="139"/>
      <c r="K27" s="113"/>
    </row>
    <row r="28" spans="1:15" ht="24" customHeight="1">
      <c r="A28" s="131"/>
      <c r="B28" s="132"/>
      <c r="C28" s="132"/>
      <c r="D28" s="132"/>
      <c r="E28" s="132"/>
      <c r="F28" s="133"/>
      <c r="G28" s="137"/>
      <c r="H28" s="138"/>
      <c r="I28" s="138"/>
      <c r="J28" s="139"/>
      <c r="K28" s="113"/>
      <c r="L28" s="87" t="s">
        <v>151</v>
      </c>
    </row>
    <row r="29" spans="1:15" ht="24" customHeight="1">
      <c r="A29" s="131"/>
      <c r="B29" s="132"/>
      <c r="C29" s="132"/>
      <c r="D29" s="132"/>
      <c r="E29" s="132"/>
      <c r="F29" s="133"/>
      <c r="G29" s="137"/>
      <c r="H29" s="138"/>
      <c r="I29" s="138"/>
      <c r="J29" s="139"/>
      <c r="K29" s="113"/>
      <c r="L29" s="87" t="s">
        <v>111</v>
      </c>
    </row>
    <row r="30" spans="1:15" ht="24" customHeight="1" thickBot="1">
      <c r="A30" s="134"/>
      <c r="B30" s="135"/>
      <c r="C30" s="135"/>
      <c r="D30" s="135"/>
      <c r="E30" s="135"/>
      <c r="F30" s="136"/>
      <c r="G30" s="140"/>
      <c r="H30" s="141"/>
      <c r="I30" s="141"/>
      <c r="J30" s="142"/>
      <c r="K30" s="113"/>
    </row>
    <row r="31" spans="1:15" ht="24" customHeight="1" thickBot="1">
      <c r="A31" s="155" t="s">
        <v>156</v>
      </c>
      <c r="B31" s="156"/>
      <c r="C31" s="156"/>
      <c r="D31" s="156"/>
      <c r="E31" s="156"/>
      <c r="F31" s="157"/>
      <c r="G31" s="155" t="s">
        <v>174</v>
      </c>
      <c r="H31" s="156"/>
      <c r="I31" s="156"/>
      <c r="J31" s="157"/>
      <c r="K31" s="113"/>
    </row>
    <row r="32" spans="1:15" ht="24" customHeight="1">
      <c r="A32" s="128"/>
      <c r="B32" s="129"/>
      <c r="C32" s="129"/>
      <c r="D32" s="129"/>
      <c r="E32" s="129"/>
      <c r="F32" s="130"/>
      <c r="G32" s="137"/>
      <c r="H32" s="138"/>
      <c r="I32" s="138"/>
      <c r="J32" s="139"/>
      <c r="K32" s="113"/>
    </row>
    <row r="33" spans="1:11" ht="24" customHeight="1">
      <c r="A33" s="131"/>
      <c r="B33" s="132"/>
      <c r="C33" s="132"/>
      <c r="D33" s="132"/>
      <c r="E33" s="132"/>
      <c r="F33" s="133"/>
      <c r="G33" s="137"/>
      <c r="H33" s="138"/>
      <c r="I33" s="138"/>
      <c r="J33" s="139"/>
      <c r="K33" s="113"/>
    </row>
    <row r="34" spans="1:11" ht="24" customHeight="1">
      <c r="A34" s="131"/>
      <c r="B34" s="132"/>
      <c r="C34" s="132"/>
      <c r="D34" s="132"/>
      <c r="E34" s="132"/>
      <c r="F34" s="133"/>
      <c r="G34" s="137"/>
      <c r="H34" s="138"/>
      <c r="I34" s="138"/>
      <c r="J34" s="139"/>
      <c r="K34" s="113"/>
    </row>
    <row r="35" spans="1:11" ht="24" customHeight="1">
      <c r="A35" s="131"/>
      <c r="B35" s="132"/>
      <c r="C35" s="132"/>
      <c r="D35" s="132"/>
      <c r="E35" s="132"/>
      <c r="F35" s="133"/>
      <c r="G35" s="137"/>
      <c r="H35" s="138"/>
      <c r="I35" s="138"/>
      <c r="J35" s="139"/>
      <c r="K35" s="113"/>
    </row>
    <row r="36" spans="1:11" ht="24" customHeight="1">
      <c r="A36" s="131"/>
      <c r="B36" s="132"/>
      <c r="C36" s="132"/>
      <c r="D36" s="132"/>
      <c r="E36" s="132"/>
      <c r="F36" s="133"/>
      <c r="G36" s="137"/>
      <c r="H36" s="138"/>
      <c r="I36" s="138"/>
      <c r="J36" s="139"/>
      <c r="K36" s="113"/>
    </row>
    <row r="37" spans="1:11" ht="24" customHeight="1">
      <c r="A37" s="131"/>
      <c r="B37" s="132"/>
      <c r="C37" s="132"/>
      <c r="D37" s="132"/>
      <c r="E37" s="132"/>
      <c r="F37" s="133"/>
      <c r="G37" s="137"/>
      <c r="H37" s="138"/>
      <c r="I37" s="138"/>
      <c r="J37" s="139"/>
      <c r="K37" s="81"/>
    </row>
    <row r="38" spans="1:11" ht="24" customHeight="1" thickBot="1">
      <c r="A38" s="134"/>
      <c r="B38" s="135"/>
      <c r="C38" s="135"/>
      <c r="D38" s="135"/>
      <c r="E38" s="135"/>
      <c r="F38" s="136"/>
      <c r="G38" s="140"/>
      <c r="H38" s="141"/>
      <c r="I38" s="141"/>
      <c r="J38" s="142"/>
    </row>
  </sheetData>
  <mergeCells count="16">
    <mergeCell ref="A32:F38"/>
    <mergeCell ref="G32:J38"/>
    <mergeCell ref="A22:K22"/>
    <mergeCell ref="A21:J21"/>
    <mergeCell ref="A1:J1"/>
    <mergeCell ref="B3:D3"/>
    <mergeCell ref="B5:D5"/>
    <mergeCell ref="F5:F6"/>
    <mergeCell ref="B6:D6"/>
    <mergeCell ref="B7:D7"/>
    <mergeCell ref="A23:F23"/>
    <mergeCell ref="G23:J23"/>
    <mergeCell ref="A24:F30"/>
    <mergeCell ref="G24:J30"/>
    <mergeCell ref="A31:F31"/>
    <mergeCell ref="G31:J31"/>
  </mergeCells>
  <phoneticPr fontId="2"/>
  <pageMargins left="0.7" right="0.7" top="0.75" bottom="0.75" header="0.3" footer="0.3"/>
  <pageSetup paperSize="9"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94318-88DD-40F1-96DD-329CDFCFC410}">
  <sheetPr>
    <tabColor rgb="FF00B050"/>
  </sheetPr>
  <dimension ref="A1:N57"/>
  <sheetViews>
    <sheetView view="pageBreakPreview" zoomScaleNormal="100" zoomScaleSheetLayoutView="100" workbookViewId="0">
      <selection activeCell="H5" sqref="H5"/>
    </sheetView>
  </sheetViews>
  <sheetFormatPr defaultColWidth="8.75" defaultRowHeight="24" customHeight="1"/>
  <cols>
    <col min="1" max="1" width="5.875" style="1" bestFit="1" customWidth="1"/>
    <col min="2" max="2" width="8.875" style="1" bestFit="1" customWidth="1"/>
    <col min="3" max="3" width="4.375" style="1" bestFit="1" customWidth="1"/>
    <col min="4" max="4" width="16.625" style="1" bestFit="1" customWidth="1"/>
    <col min="5" max="5" width="4.75" style="1" bestFit="1" customWidth="1"/>
    <col min="6" max="6" width="8.75" style="1" bestFit="1"/>
    <col min="7" max="7" width="22.625" style="1" bestFit="1" customWidth="1"/>
    <col min="8" max="8" width="9.125" style="1" bestFit="1" customWidth="1"/>
    <col min="9" max="9" width="8.875" style="1" bestFit="1" customWidth="1"/>
    <col min="10" max="10" width="4.375" style="1" bestFit="1" customWidth="1"/>
    <col min="11" max="11" width="11.75" style="1" customWidth="1"/>
    <col min="12" max="12" width="7.375" style="1" bestFit="1" customWidth="1"/>
    <col min="13" max="13" width="10.75" style="24" bestFit="1" customWidth="1"/>
    <col min="14" max="14" width="12" style="1" bestFit="1" customWidth="1"/>
    <col min="15" max="16384" width="8.75" style="1"/>
  </cols>
  <sheetData>
    <row r="1" spans="1:14" ht="24" customHeight="1">
      <c r="A1" s="146" t="s">
        <v>106</v>
      </c>
      <c r="B1" s="146"/>
      <c r="C1" s="146"/>
      <c r="D1" s="146"/>
      <c r="E1" s="146"/>
      <c r="F1" s="146"/>
      <c r="G1" s="146"/>
      <c r="H1" s="146"/>
      <c r="I1" s="146"/>
      <c r="J1" s="146"/>
      <c r="K1" s="146"/>
      <c r="L1" s="146"/>
      <c r="M1" s="7">
        <f ca="1">TODAY()</f>
        <v>44994</v>
      </c>
    </row>
    <row r="3" spans="1:14" ht="24" customHeight="1">
      <c r="A3" s="61" t="s">
        <v>26</v>
      </c>
      <c r="B3" s="147" t="str">
        <f>【基本情報】!B3</f>
        <v>令和２年〇月×日</v>
      </c>
      <c r="C3" s="148"/>
      <c r="D3" s="149"/>
      <c r="N3" s="24"/>
    </row>
    <row r="4" spans="1:14" ht="24" customHeight="1">
      <c r="N4" s="24"/>
    </row>
    <row r="5" spans="1:14" ht="24" customHeight="1">
      <c r="A5" s="61" t="s">
        <v>25</v>
      </c>
      <c r="B5" s="150" t="str">
        <f>【基本情報】!B4</f>
        <v>くまもん空手道連盟</v>
      </c>
      <c r="C5" s="151"/>
      <c r="D5" s="152"/>
      <c r="F5" s="153" t="s">
        <v>23</v>
      </c>
      <c r="G5" s="63" t="str">
        <f>【基本情報】!B7</f>
        <v>〒８00-0000</v>
      </c>
      <c r="H5" s="64"/>
      <c r="I5" s="64"/>
      <c r="J5" s="64"/>
      <c r="K5" s="64"/>
      <c r="L5" s="64"/>
      <c r="M5" s="43" t="s">
        <v>77</v>
      </c>
      <c r="N5" s="24"/>
    </row>
    <row r="6" spans="1:14" ht="24" customHeight="1">
      <c r="A6" s="61" t="s">
        <v>8</v>
      </c>
      <c r="B6" s="150" t="str">
        <f>【基本情報】!B5</f>
        <v>くまもん道場</v>
      </c>
      <c r="C6" s="151"/>
      <c r="D6" s="152"/>
      <c r="F6" s="154"/>
      <c r="G6" s="65" t="str">
        <f>【基本情報】!B8</f>
        <v>くま市熊区小熊町５７０５－２</v>
      </c>
      <c r="H6" s="66"/>
      <c r="I6" s="66"/>
      <c r="J6" s="66"/>
      <c r="K6" s="66"/>
      <c r="L6" s="66"/>
      <c r="M6" s="85" t="s">
        <v>145</v>
      </c>
      <c r="N6" s="24"/>
    </row>
    <row r="7" spans="1:14" ht="24" customHeight="1">
      <c r="A7" s="61" t="s">
        <v>6</v>
      </c>
      <c r="B7" s="150" t="str">
        <f>【基本情報】!B6</f>
        <v>くまもん</v>
      </c>
      <c r="C7" s="151"/>
      <c r="D7" s="152"/>
      <c r="F7" s="67" t="s">
        <v>24</v>
      </c>
      <c r="G7" s="68" t="str">
        <f>【基本情報】!B9</f>
        <v>090-3333-3333</v>
      </c>
      <c r="H7" s="64"/>
      <c r="I7" s="64"/>
      <c r="J7" s="64"/>
      <c r="K7" s="64"/>
      <c r="L7" s="64"/>
      <c r="M7" s="44" t="s">
        <v>71</v>
      </c>
      <c r="N7" s="24"/>
    </row>
    <row r="8" spans="1:14" ht="24" customHeight="1">
      <c r="L8" s="64"/>
      <c r="M8" s="45" t="s">
        <v>74</v>
      </c>
      <c r="N8" s="24"/>
    </row>
    <row r="9" spans="1:14" ht="24" customHeight="1">
      <c r="A9" s="61" t="s">
        <v>0</v>
      </c>
      <c r="B9" s="61" t="s" ph="1">
        <v>7</v>
      </c>
      <c r="C9" s="61" t="s">
        <v>1</v>
      </c>
      <c r="D9" s="61" t="s">
        <v>2</v>
      </c>
      <c r="E9" s="61" t="s">
        <v>3</v>
      </c>
      <c r="F9" s="61" t="s">
        <v>19</v>
      </c>
      <c r="G9" s="61" t="s">
        <v>4</v>
      </c>
      <c r="H9" s="69" t="s">
        <v>28</v>
      </c>
      <c r="I9" s="69" t="s">
        <v>29</v>
      </c>
      <c r="J9" s="61" t="s">
        <v>36</v>
      </c>
      <c r="K9" s="61" t="s">
        <v>82</v>
      </c>
      <c r="L9" s="69" t="s">
        <v>40</v>
      </c>
      <c r="M9" s="45" t="s">
        <v>72</v>
      </c>
      <c r="N9" s="24"/>
    </row>
    <row r="10" spans="1:14" ht="24" customHeight="1">
      <c r="A10" s="61">
        <v>0</v>
      </c>
      <c r="B10" s="70" t="s" ph="1">
        <v>30</v>
      </c>
      <c r="C10" s="70" t="s">
        <v>5</v>
      </c>
      <c r="D10" s="71">
        <v>38528</v>
      </c>
      <c r="E10" s="72">
        <f ca="1">DATEDIF(D10,$M$1,"Y")</f>
        <v>17</v>
      </c>
      <c r="F10" s="73" t="str">
        <f ca="1">CHOOSE(DATEDIF(D10,DATE(YEAR(TODAY())-(MONTH(TODAY())&lt;=3)*1,4,1),"Y")-2,"年少","年中","年長","小1","小2","小3","小4","小5","小6","中1","中2","中3","高1","高2","高3","大1","大2","大3","大4")</f>
        <v>高2</v>
      </c>
      <c r="G10" s="74" t="s">
        <v>42</v>
      </c>
      <c r="H10" s="75" t="s">
        <v>22</v>
      </c>
      <c r="I10" s="70">
        <v>10004</v>
      </c>
      <c r="J10" s="70" t="s">
        <v>39</v>
      </c>
      <c r="K10" s="70"/>
      <c r="L10" s="101" t="s">
        <v>172</v>
      </c>
      <c r="M10" s="45" t="s">
        <v>73</v>
      </c>
    </row>
    <row r="11" spans="1:14" ht="24" customHeight="1">
      <c r="A11" s="28">
        <v>1</v>
      </c>
      <c r="B11" s="2" ph="1"/>
      <c r="C11" s="2"/>
      <c r="D11" s="21"/>
      <c r="E11" s="6">
        <f t="shared" ref="E11:E12" ca="1" si="0">DATEDIF(D11,$M$1,"Y")</f>
        <v>123</v>
      </c>
      <c r="F11" s="34" t="e">
        <f t="shared" ref="F11:F19" ca="1" si="1">CHOOSE(DATEDIF(D11,DATE(YEAR(TODAY())-(MONTH(TODAY())&lt;=3)*1,4,1),"Y")-2,"年少","年中","年長","小1","小2","小3","小4","小5","小6","中1","中2","中3","高1","高2","高3","大1","大2","大3","大4")</f>
        <v>#VALUE!</v>
      </c>
      <c r="G11" s="3"/>
      <c r="H11" s="25"/>
      <c r="I11" s="25"/>
      <c r="J11" s="2"/>
      <c r="K11" s="2"/>
      <c r="L11" s="27" t="s">
        <v>172</v>
      </c>
      <c r="M11" s="44" t="s">
        <v>75</v>
      </c>
    </row>
    <row r="12" spans="1:14" ht="24" customHeight="1">
      <c r="A12" s="28">
        <v>2</v>
      </c>
      <c r="B12" s="2" ph="1"/>
      <c r="C12" s="2"/>
      <c r="D12" s="21"/>
      <c r="E12" s="6">
        <f t="shared" ca="1" si="0"/>
        <v>123</v>
      </c>
      <c r="F12" s="34" t="e">
        <f t="shared" ca="1" si="1"/>
        <v>#VALUE!</v>
      </c>
      <c r="G12" s="3"/>
      <c r="H12" s="25"/>
      <c r="I12" s="25"/>
      <c r="J12" s="2"/>
      <c r="K12" s="2"/>
      <c r="L12" s="27" t="s">
        <v>172</v>
      </c>
      <c r="M12" s="44" t="s">
        <v>76</v>
      </c>
    </row>
    <row r="13" spans="1:14" ht="24" customHeight="1">
      <c r="A13" s="28">
        <v>3</v>
      </c>
      <c r="B13" s="2" ph="1"/>
      <c r="C13" s="2"/>
      <c r="D13" s="21"/>
      <c r="E13" s="6">
        <f ca="1">DATEDIF(D13,$M$1,"Y")</f>
        <v>123</v>
      </c>
      <c r="F13" s="34" t="e">
        <f t="shared" ca="1" si="1"/>
        <v>#VALUE!</v>
      </c>
      <c r="G13" s="4"/>
      <c r="H13" s="25"/>
      <c r="I13" s="25"/>
      <c r="J13" s="2"/>
      <c r="K13" s="2"/>
      <c r="L13" s="27" t="s">
        <v>172</v>
      </c>
    </row>
    <row r="14" spans="1:14" ht="24" customHeight="1">
      <c r="A14" s="28">
        <v>4</v>
      </c>
      <c r="B14" s="2" ph="1"/>
      <c r="C14" s="2"/>
      <c r="D14" s="21"/>
      <c r="E14" s="6">
        <f t="shared" ref="E14:E19" ca="1" si="2">DATEDIF(D14,$M$1,"Y")</f>
        <v>123</v>
      </c>
      <c r="F14" s="34" t="e">
        <f t="shared" ca="1" si="1"/>
        <v>#VALUE!</v>
      </c>
      <c r="G14" s="4"/>
      <c r="H14" s="25"/>
      <c r="I14" s="25"/>
      <c r="J14" s="2"/>
      <c r="K14" s="2"/>
      <c r="L14" s="27" t="s">
        <v>172</v>
      </c>
      <c r="M14" s="44" t="s">
        <v>88</v>
      </c>
    </row>
    <row r="15" spans="1:14" ht="24" customHeight="1">
      <c r="A15" s="28">
        <v>5</v>
      </c>
      <c r="B15" s="5"/>
      <c r="C15" s="5"/>
      <c r="D15" s="21"/>
      <c r="E15" s="6">
        <f t="shared" ca="1" si="2"/>
        <v>123</v>
      </c>
      <c r="F15" s="34" t="e">
        <f t="shared" ca="1" si="1"/>
        <v>#VALUE!</v>
      </c>
      <c r="G15" s="5"/>
      <c r="H15" s="26"/>
      <c r="I15" s="26"/>
      <c r="J15" s="5"/>
      <c r="K15" s="5"/>
      <c r="L15" s="27" t="s">
        <v>172</v>
      </c>
      <c r="M15" s="44" t="s">
        <v>89</v>
      </c>
    </row>
    <row r="16" spans="1:14" ht="24" customHeight="1">
      <c r="A16" s="28">
        <v>6</v>
      </c>
      <c r="B16" s="5"/>
      <c r="C16" s="5"/>
      <c r="D16" s="21"/>
      <c r="E16" s="6">
        <f t="shared" ca="1" si="2"/>
        <v>123</v>
      </c>
      <c r="F16" s="34" t="e">
        <f t="shared" ca="1" si="1"/>
        <v>#VALUE!</v>
      </c>
      <c r="G16" s="5"/>
      <c r="H16" s="26"/>
      <c r="I16" s="26"/>
      <c r="J16" s="5"/>
      <c r="K16" s="5"/>
      <c r="L16" s="27" t="s">
        <v>172</v>
      </c>
    </row>
    <row r="17" spans="1:14" ht="24" customHeight="1">
      <c r="A17" s="28">
        <v>7</v>
      </c>
      <c r="B17" s="5"/>
      <c r="C17" s="5"/>
      <c r="D17" s="21"/>
      <c r="E17" s="6">
        <f t="shared" ca="1" si="2"/>
        <v>123</v>
      </c>
      <c r="F17" s="34" t="e">
        <f t="shared" ca="1" si="1"/>
        <v>#VALUE!</v>
      </c>
      <c r="G17" s="5"/>
      <c r="H17" s="26"/>
      <c r="I17" s="26"/>
      <c r="J17" s="5"/>
      <c r="K17" s="5"/>
      <c r="L17" s="27" t="s">
        <v>172</v>
      </c>
      <c r="M17" s="44" t="s">
        <v>80</v>
      </c>
    </row>
    <row r="18" spans="1:14" s="24" customFormat="1" ht="24" customHeight="1">
      <c r="A18" s="28">
        <v>8</v>
      </c>
      <c r="B18" s="5"/>
      <c r="C18" s="5"/>
      <c r="D18" s="21"/>
      <c r="E18" s="6">
        <f t="shared" ca="1" si="2"/>
        <v>123</v>
      </c>
      <c r="F18" s="34" t="e">
        <f t="shared" ca="1" si="1"/>
        <v>#VALUE!</v>
      </c>
      <c r="G18" s="5"/>
      <c r="H18" s="26"/>
      <c r="I18" s="26"/>
      <c r="J18" s="5"/>
      <c r="K18" s="5"/>
      <c r="L18" s="27" t="s">
        <v>172</v>
      </c>
      <c r="M18" s="44" t="s">
        <v>81</v>
      </c>
      <c r="N18" s="1"/>
    </row>
    <row r="19" spans="1:14" s="24" customFormat="1" ht="24" customHeight="1">
      <c r="A19" s="28">
        <v>9</v>
      </c>
      <c r="B19" s="5"/>
      <c r="C19" s="5"/>
      <c r="D19" s="21"/>
      <c r="E19" s="6">
        <f t="shared" ca="1" si="2"/>
        <v>123</v>
      </c>
      <c r="F19" s="34" t="e">
        <f t="shared" ca="1" si="1"/>
        <v>#VALUE!</v>
      </c>
      <c r="G19" s="5"/>
      <c r="H19" s="26"/>
      <c r="I19" s="26"/>
      <c r="J19" s="5"/>
      <c r="K19" s="5"/>
      <c r="L19" s="27" t="s">
        <v>172</v>
      </c>
      <c r="N19" s="1"/>
    </row>
    <row r="20" spans="1:14" s="24" customFormat="1" ht="24" customHeight="1">
      <c r="A20" s="1"/>
      <c r="B20" s="1" ph="1"/>
      <c r="C20" s="1"/>
      <c r="D20" s="1"/>
      <c r="E20" s="1"/>
      <c r="F20" s="1"/>
      <c r="G20" s="1"/>
      <c r="H20" s="1"/>
      <c r="I20" s="1"/>
      <c r="J20" s="1"/>
      <c r="K20" s="1"/>
      <c r="N20" s="1"/>
    </row>
    <row r="21" spans="1:14" s="24" customFormat="1" ht="24" customHeight="1">
      <c r="A21" s="145"/>
      <c r="B21" s="145"/>
      <c r="C21" s="145"/>
      <c r="D21" s="145"/>
      <c r="E21" s="145"/>
      <c r="F21" s="145"/>
      <c r="G21" s="145"/>
      <c r="H21" s="145"/>
      <c r="I21" s="145"/>
      <c r="J21" s="145"/>
      <c r="K21" s="1"/>
      <c r="L21" s="1"/>
      <c r="M21" s="1"/>
      <c r="N21" s="1"/>
    </row>
    <row r="22" spans="1:14" s="24" customFormat="1" ht="24" customHeight="1" thickBot="1">
      <c r="A22" s="143" t="s">
        <v>147</v>
      </c>
      <c r="B22" s="144"/>
      <c r="C22" s="144"/>
      <c r="D22" s="144"/>
      <c r="E22" s="144"/>
      <c r="F22" s="144"/>
      <c r="G22" s="144"/>
      <c r="H22" s="144"/>
      <c r="I22" s="144"/>
      <c r="J22" s="144"/>
      <c r="K22" s="144"/>
      <c r="L22" s="144"/>
      <c r="M22" s="79"/>
      <c r="N22" s="1"/>
    </row>
    <row r="23" spans="1:14" s="24" customFormat="1" ht="24" customHeight="1" thickBot="1">
      <c r="A23" s="155" t="s">
        <v>154</v>
      </c>
      <c r="B23" s="156"/>
      <c r="C23" s="156"/>
      <c r="D23" s="156"/>
      <c r="E23" s="156"/>
      <c r="F23" s="157"/>
      <c r="G23" s="155" t="s">
        <v>173</v>
      </c>
      <c r="H23" s="156"/>
      <c r="I23" s="156"/>
      <c r="J23" s="157"/>
      <c r="K23" s="77"/>
      <c r="L23" s="39"/>
      <c r="M23" s="80"/>
      <c r="N23" s="1"/>
    </row>
    <row r="24" spans="1:14" ht="24" customHeight="1">
      <c r="A24" s="128"/>
      <c r="B24" s="129"/>
      <c r="C24" s="129"/>
      <c r="D24" s="129"/>
      <c r="E24" s="129"/>
      <c r="F24" s="130"/>
      <c r="G24" s="137"/>
      <c r="H24" s="138"/>
      <c r="I24" s="138"/>
      <c r="J24" s="139"/>
      <c r="K24" s="77"/>
      <c r="L24" s="39"/>
      <c r="M24" s="39"/>
    </row>
    <row r="25" spans="1:14" ht="24" customHeight="1">
      <c r="A25" s="131"/>
      <c r="B25" s="132"/>
      <c r="C25" s="132"/>
      <c r="D25" s="132"/>
      <c r="E25" s="132"/>
      <c r="F25" s="133"/>
      <c r="G25" s="137"/>
      <c r="H25" s="138"/>
      <c r="I25" s="138"/>
      <c r="J25" s="139"/>
      <c r="M25" s="39"/>
    </row>
    <row r="26" spans="1:14" ht="24" customHeight="1">
      <c r="A26" s="131"/>
      <c r="B26" s="132"/>
      <c r="C26" s="132"/>
      <c r="D26" s="132"/>
      <c r="E26" s="132"/>
      <c r="F26" s="133"/>
      <c r="G26" s="137"/>
      <c r="H26" s="138"/>
      <c r="I26" s="138"/>
      <c r="J26" s="139"/>
      <c r="M26" s="1"/>
    </row>
    <row r="27" spans="1:14" ht="24" customHeight="1">
      <c r="A27" s="131"/>
      <c r="B27" s="132"/>
      <c r="C27" s="132"/>
      <c r="D27" s="132"/>
      <c r="E27" s="132"/>
      <c r="F27" s="133"/>
      <c r="G27" s="137"/>
      <c r="H27" s="138"/>
      <c r="I27" s="138"/>
      <c r="J27" s="139"/>
      <c r="M27" s="78" t="s">
        <v>183</v>
      </c>
    </row>
    <row r="28" spans="1:14" ht="24" customHeight="1">
      <c r="A28" s="131"/>
      <c r="B28" s="132"/>
      <c r="C28" s="132"/>
      <c r="D28" s="132"/>
      <c r="E28" s="132"/>
      <c r="F28" s="133"/>
      <c r="G28" s="137"/>
      <c r="H28" s="138"/>
      <c r="I28" s="138"/>
      <c r="J28" s="139"/>
      <c r="M28" s="45" t="s">
        <v>78</v>
      </c>
    </row>
    <row r="29" spans="1:14" ht="24" customHeight="1">
      <c r="A29" s="131"/>
      <c r="B29" s="132"/>
      <c r="C29" s="132"/>
      <c r="D29" s="132"/>
      <c r="E29" s="132"/>
      <c r="F29" s="133"/>
      <c r="G29" s="137"/>
      <c r="H29" s="138"/>
      <c r="I29" s="138"/>
      <c r="J29" s="139"/>
      <c r="M29" s="44" t="s">
        <v>79</v>
      </c>
    </row>
    <row r="30" spans="1:14" ht="24" customHeight="1" thickBot="1">
      <c r="A30" s="134"/>
      <c r="B30" s="135"/>
      <c r="C30" s="135"/>
      <c r="D30" s="135"/>
      <c r="E30" s="135"/>
      <c r="F30" s="136"/>
      <c r="G30" s="140"/>
      <c r="H30" s="141"/>
      <c r="I30" s="141"/>
      <c r="J30" s="142"/>
      <c r="M30" s="87" t="s">
        <v>151</v>
      </c>
    </row>
    <row r="31" spans="1:14" ht="24" customHeight="1" thickBot="1">
      <c r="A31" s="155" t="s">
        <v>156</v>
      </c>
      <c r="B31" s="156"/>
      <c r="C31" s="156"/>
      <c r="D31" s="156"/>
      <c r="E31" s="156"/>
      <c r="F31" s="157"/>
      <c r="G31" s="155" t="s">
        <v>174</v>
      </c>
      <c r="H31" s="156"/>
      <c r="I31" s="156"/>
      <c r="J31" s="157"/>
      <c r="M31" s="87" t="s">
        <v>111</v>
      </c>
    </row>
    <row r="32" spans="1:14" ht="24" customHeight="1">
      <c r="A32" s="128"/>
      <c r="B32" s="129"/>
      <c r="C32" s="129"/>
      <c r="D32" s="129"/>
      <c r="E32" s="129"/>
      <c r="F32" s="130"/>
      <c r="G32" s="137"/>
      <c r="H32" s="138"/>
      <c r="I32" s="138"/>
      <c r="J32" s="139"/>
      <c r="M32" s="1"/>
    </row>
    <row r="33" spans="1:14" ht="24" customHeight="1">
      <c r="A33" s="131"/>
      <c r="B33" s="132"/>
      <c r="C33" s="132"/>
      <c r="D33" s="132"/>
      <c r="E33" s="132"/>
      <c r="F33" s="133"/>
      <c r="G33" s="137"/>
      <c r="H33" s="138"/>
      <c r="I33" s="138"/>
      <c r="J33" s="139"/>
      <c r="M33" s="1"/>
    </row>
    <row r="34" spans="1:14" ht="24" customHeight="1">
      <c r="A34" s="131"/>
      <c r="B34" s="132"/>
      <c r="C34" s="132"/>
      <c r="D34" s="132"/>
      <c r="E34" s="132"/>
      <c r="F34" s="133"/>
      <c r="G34" s="137"/>
      <c r="H34" s="138"/>
      <c r="I34" s="138"/>
      <c r="J34" s="139"/>
      <c r="M34" s="1"/>
    </row>
    <row r="35" spans="1:14" ht="24" customHeight="1">
      <c r="A35" s="131"/>
      <c r="B35" s="132"/>
      <c r="C35" s="132"/>
      <c r="D35" s="132"/>
      <c r="E35" s="132"/>
      <c r="F35" s="133"/>
      <c r="G35" s="137"/>
      <c r="H35" s="138"/>
      <c r="I35" s="138"/>
      <c r="J35" s="139"/>
      <c r="M35" s="1"/>
    </row>
    <row r="36" spans="1:14" ht="24" customHeight="1">
      <c r="A36" s="131"/>
      <c r="B36" s="132"/>
      <c r="C36" s="132"/>
      <c r="D36" s="132"/>
      <c r="E36" s="132"/>
      <c r="F36" s="133"/>
      <c r="G36" s="137"/>
      <c r="H36" s="138"/>
      <c r="I36" s="138"/>
      <c r="J36" s="139"/>
      <c r="M36" s="1"/>
    </row>
    <row r="37" spans="1:14" ht="24" customHeight="1">
      <c r="A37" s="131"/>
      <c r="B37" s="132"/>
      <c r="C37" s="132"/>
      <c r="D37" s="132"/>
      <c r="E37" s="132"/>
      <c r="F37" s="133"/>
      <c r="G37" s="137"/>
      <c r="H37" s="138"/>
      <c r="I37" s="138"/>
      <c r="J37" s="139"/>
      <c r="M37" s="1"/>
    </row>
    <row r="38" spans="1:14" ht="24" customHeight="1" thickBot="1">
      <c r="A38" s="134"/>
      <c r="B38" s="135"/>
      <c r="C38" s="135"/>
      <c r="D38" s="135"/>
      <c r="E38" s="135"/>
      <c r="F38" s="136"/>
      <c r="G38" s="140"/>
      <c r="H38" s="141"/>
      <c r="I38" s="141"/>
      <c r="J38" s="142"/>
      <c r="M38" s="1"/>
      <c r="N38" s="1" t="s">
        <v>172</v>
      </c>
    </row>
    <row r="39" spans="1:14" ht="24" customHeight="1">
      <c r="A39" s="116"/>
      <c r="B39" s="116"/>
      <c r="C39" s="116"/>
      <c r="D39" s="116"/>
      <c r="E39" s="116"/>
      <c r="F39" s="116"/>
      <c r="G39" s="88"/>
      <c r="H39" s="88"/>
      <c r="I39" s="88"/>
      <c r="J39" s="88"/>
      <c r="M39" s="1"/>
      <c r="N39" s="1" t="s">
        <v>86</v>
      </c>
    </row>
    <row r="40" spans="1:14" ht="24" customHeight="1">
      <c r="A40" s="102"/>
      <c r="B40" s="102"/>
      <c r="C40" s="102"/>
      <c r="D40" s="102"/>
      <c r="E40" s="102"/>
      <c r="F40" s="102"/>
      <c r="G40" s="81"/>
      <c r="H40" s="81"/>
      <c r="I40" s="81"/>
      <c r="J40" s="81"/>
      <c r="M40" s="79"/>
      <c r="N40" s="1" t="s">
        <v>83</v>
      </c>
    </row>
    <row r="41" spans="1:14" ht="24" customHeight="1" thickBot="1">
      <c r="A41" s="158" t="s">
        <v>179</v>
      </c>
      <c r="B41" s="159"/>
      <c r="C41" s="159"/>
      <c r="D41" s="159"/>
      <c r="E41" s="159"/>
      <c r="F41" s="159"/>
      <c r="G41" s="159"/>
      <c r="H41" s="159"/>
      <c r="I41" s="159"/>
      <c r="J41" s="159"/>
      <c r="K41" s="159"/>
      <c r="L41" s="159"/>
      <c r="M41" s="80"/>
      <c r="N41" s="1" t="s">
        <v>87</v>
      </c>
    </row>
    <row r="42" spans="1:14" ht="24" customHeight="1" thickBot="1">
      <c r="A42" s="155" t="s">
        <v>175</v>
      </c>
      <c r="B42" s="156"/>
      <c r="C42" s="156"/>
      <c r="D42" s="156"/>
      <c r="E42" s="156"/>
      <c r="F42" s="156"/>
      <c r="G42" s="160" t="s">
        <v>176</v>
      </c>
      <c r="H42" s="161"/>
      <c r="I42" s="161"/>
      <c r="J42" s="162"/>
      <c r="M42" s="1"/>
      <c r="N42" s="1" t="s">
        <v>85</v>
      </c>
    </row>
    <row r="43" spans="1:14" ht="24" customHeight="1">
      <c r="A43" s="128"/>
      <c r="B43" s="129"/>
      <c r="C43" s="129"/>
      <c r="D43" s="129"/>
      <c r="E43" s="129"/>
      <c r="F43" s="130"/>
      <c r="G43" s="163"/>
      <c r="H43" s="164"/>
      <c r="I43" s="164"/>
      <c r="J43" s="165"/>
      <c r="M43" s="1"/>
      <c r="N43" s="1" t="s">
        <v>84</v>
      </c>
    </row>
    <row r="44" spans="1:14" ht="24" customHeight="1">
      <c r="A44" s="131"/>
      <c r="B44" s="132"/>
      <c r="C44" s="132"/>
      <c r="D44" s="132"/>
      <c r="E44" s="132"/>
      <c r="F44" s="133"/>
      <c r="G44" s="137"/>
      <c r="H44" s="138"/>
      <c r="I44" s="138"/>
      <c r="J44" s="139"/>
      <c r="M44" s="1"/>
      <c r="N44" s="1" t="s">
        <v>171</v>
      </c>
    </row>
    <row r="45" spans="1:14" ht="24" customHeight="1">
      <c r="A45" s="131"/>
      <c r="B45" s="132"/>
      <c r="C45" s="132"/>
      <c r="D45" s="132"/>
      <c r="E45" s="132"/>
      <c r="F45" s="133"/>
      <c r="G45" s="137"/>
      <c r="H45" s="138"/>
      <c r="I45" s="138"/>
      <c r="J45" s="139"/>
      <c r="M45" s="1"/>
    </row>
    <row r="46" spans="1:14" ht="24" customHeight="1">
      <c r="A46" s="131"/>
      <c r="B46" s="132"/>
      <c r="C46" s="132"/>
      <c r="D46" s="132"/>
      <c r="E46" s="132"/>
      <c r="F46" s="133"/>
      <c r="G46" s="137"/>
      <c r="H46" s="138"/>
      <c r="I46" s="138"/>
      <c r="J46" s="139"/>
      <c r="M46" s="1"/>
    </row>
    <row r="47" spans="1:14" ht="24" customHeight="1">
      <c r="A47" s="131"/>
      <c r="B47" s="132"/>
      <c r="C47" s="132"/>
      <c r="D47" s="132"/>
      <c r="E47" s="132"/>
      <c r="F47" s="133"/>
      <c r="G47" s="137"/>
      <c r="H47" s="138"/>
      <c r="I47" s="138"/>
      <c r="J47" s="139"/>
      <c r="M47" s="1"/>
    </row>
    <row r="48" spans="1:14" ht="24" customHeight="1">
      <c r="A48" s="131"/>
      <c r="B48" s="132"/>
      <c r="C48" s="132"/>
      <c r="D48" s="132"/>
      <c r="E48" s="132"/>
      <c r="F48" s="133"/>
      <c r="G48" s="137"/>
      <c r="H48" s="138"/>
      <c r="I48" s="138"/>
      <c r="J48" s="139"/>
      <c r="M48" s="1"/>
    </row>
    <row r="49" spans="1:13" ht="24" customHeight="1" thickBot="1">
      <c r="A49" s="134"/>
      <c r="B49" s="135"/>
      <c r="C49" s="135"/>
      <c r="D49" s="135"/>
      <c r="E49" s="135"/>
      <c r="F49" s="136"/>
      <c r="G49" s="140"/>
      <c r="H49" s="141"/>
      <c r="I49" s="141"/>
      <c r="J49" s="142"/>
      <c r="M49" s="1"/>
    </row>
    <row r="50" spans="1:13" ht="24" customHeight="1" thickBot="1">
      <c r="A50" s="155" t="s">
        <v>177</v>
      </c>
      <c r="B50" s="156"/>
      <c r="C50" s="156"/>
      <c r="D50" s="156"/>
      <c r="E50" s="156"/>
      <c r="F50" s="156"/>
      <c r="G50" s="160" t="s">
        <v>178</v>
      </c>
      <c r="H50" s="161"/>
      <c r="I50" s="161"/>
      <c r="J50" s="162"/>
    </row>
    <row r="51" spans="1:13" ht="24" customHeight="1">
      <c r="A51" s="103"/>
      <c r="B51" s="104"/>
      <c r="C51" s="104"/>
      <c r="D51" s="104"/>
      <c r="E51" s="104"/>
      <c r="F51" s="104"/>
      <c r="G51" s="105"/>
      <c r="H51" s="106"/>
      <c r="I51" s="106"/>
      <c r="J51" s="107"/>
    </row>
    <row r="52" spans="1:13" ht="24" customHeight="1">
      <c r="A52" s="103"/>
      <c r="B52" s="104"/>
      <c r="C52" s="104"/>
      <c r="D52" s="104"/>
      <c r="E52" s="104"/>
      <c r="F52" s="104"/>
      <c r="G52" s="105"/>
      <c r="H52" s="106"/>
      <c r="I52" s="106"/>
      <c r="J52" s="107"/>
    </row>
    <row r="53" spans="1:13" ht="24" customHeight="1">
      <c r="A53" s="103"/>
      <c r="B53" s="104"/>
      <c r="C53" s="104"/>
      <c r="D53" s="104"/>
      <c r="E53" s="104"/>
      <c r="F53" s="104"/>
      <c r="G53" s="105"/>
      <c r="H53" s="106"/>
      <c r="I53" s="106"/>
      <c r="J53" s="107"/>
    </row>
    <row r="54" spans="1:13" ht="24" customHeight="1">
      <c r="A54" s="103"/>
      <c r="B54" s="104"/>
      <c r="C54" s="104"/>
      <c r="D54" s="104"/>
      <c r="E54" s="104"/>
      <c r="F54" s="104"/>
      <c r="G54" s="105"/>
      <c r="H54" s="106"/>
      <c r="I54" s="106"/>
      <c r="J54" s="107"/>
    </row>
    <row r="55" spans="1:13" ht="24" customHeight="1">
      <c r="A55" s="103"/>
      <c r="B55" s="104"/>
      <c r="C55" s="104"/>
      <c r="D55" s="104"/>
      <c r="E55" s="104"/>
      <c r="F55" s="104"/>
      <c r="G55" s="105"/>
      <c r="H55" s="106"/>
      <c r="I55" s="106"/>
      <c r="J55" s="107"/>
    </row>
    <row r="56" spans="1:13" ht="24" customHeight="1">
      <c r="A56" s="103"/>
      <c r="B56" s="104"/>
      <c r="C56" s="104"/>
      <c r="D56" s="104"/>
      <c r="E56" s="104"/>
      <c r="F56" s="104"/>
      <c r="G56" s="105"/>
      <c r="H56" s="106"/>
      <c r="I56" s="106"/>
      <c r="J56" s="107"/>
    </row>
    <row r="57" spans="1:13" ht="24" customHeight="1" thickBot="1">
      <c r="A57" s="108"/>
      <c r="B57" s="109"/>
      <c r="C57" s="109"/>
      <c r="D57" s="109"/>
      <c r="E57" s="109"/>
      <c r="F57" s="109"/>
      <c r="G57" s="110"/>
      <c r="H57" s="111"/>
      <c r="I57" s="111"/>
      <c r="J57" s="112"/>
    </row>
  </sheetData>
  <mergeCells count="23">
    <mergeCell ref="A42:F42"/>
    <mergeCell ref="G42:J42"/>
    <mergeCell ref="A43:F49"/>
    <mergeCell ref="G43:J49"/>
    <mergeCell ref="A50:F50"/>
    <mergeCell ref="G50:J50"/>
    <mergeCell ref="A31:F31"/>
    <mergeCell ref="G31:J31"/>
    <mergeCell ref="A32:F38"/>
    <mergeCell ref="G32:J38"/>
    <mergeCell ref="A41:L41"/>
    <mergeCell ref="A1:L1"/>
    <mergeCell ref="B3:D3"/>
    <mergeCell ref="B5:D5"/>
    <mergeCell ref="F5:F6"/>
    <mergeCell ref="B6:D6"/>
    <mergeCell ref="A24:F30"/>
    <mergeCell ref="G24:J30"/>
    <mergeCell ref="B7:D7"/>
    <mergeCell ref="A21:J21"/>
    <mergeCell ref="A22:L22"/>
    <mergeCell ref="A23:F23"/>
    <mergeCell ref="G23:J23"/>
  </mergeCells>
  <phoneticPr fontId="2"/>
  <dataValidations count="1">
    <dataValidation type="list" allowBlank="1" showInputMessage="1" showErrorMessage="1" sqref="L10:L19" xr:uid="{CEC58A79-68AE-4211-9102-B808F0481436}">
      <formula1>$N$38:$N$44</formula1>
    </dataValidation>
  </dataValidations>
  <pageMargins left="0.7" right="0.7" top="0.75" bottom="0.75" header="0.3" footer="0.3"/>
  <pageSetup paperSize="9" orientation="landscape"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4CB0A-F51F-4230-BF01-163283D974F9}">
  <sheetPr>
    <tabColor rgb="FF00B050"/>
    <pageSetUpPr fitToPage="1"/>
  </sheetPr>
  <dimension ref="A1:W57"/>
  <sheetViews>
    <sheetView view="pageBreakPreview" zoomScaleNormal="100" zoomScaleSheetLayoutView="100" workbookViewId="0">
      <selection activeCell="I16" sqref="I16"/>
    </sheetView>
  </sheetViews>
  <sheetFormatPr defaultColWidth="8.75" defaultRowHeight="24" customHeight="1"/>
  <cols>
    <col min="1" max="1" width="5.875" style="1" bestFit="1" customWidth="1"/>
    <col min="2" max="2" width="8.875" style="1" bestFit="1" customWidth="1"/>
    <col min="3" max="3" width="4.375" style="1" bestFit="1" customWidth="1"/>
    <col min="4" max="4" width="16.625" style="1" bestFit="1" customWidth="1"/>
    <col min="5" max="5" width="4.75" style="1" bestFit="1" customWidth="1"/>
    <col min="6" max="6" width="8.75" style="1" bestFit="1"/>
    <col min="7" max="7" width="22.625" style="1" bestFit="1" customWidth="1"/>
    <col min="8" max="8" width="9.125" style="1" bestFit="1" customWidth="1"/>
    <col min="9" max="9" width="8.875" style="1" bestFit="1" customWidth="1"/>
    <col min="10" max="10" width="4.375" style="1" bestFit="1" customWidth="1"/>
    <col min="11" max="11" width="5.875" style="1" bestFit="1" customWidth="1"/>
    <col min="12" max="12" width="10.75" style="1" bestFit="1" customWidth="1"/>
    <col min="13" max="16384" width="8.75" style="1"/>
  </cols>
  <sheetData>
    <row r="1" spans="1:23" ht="24" customHeight="1">
      <c r="A1" s="168" t="s">
        <v>152</v>
      </c>
      <c r="B1" s="168"/>
      <c r="C1" s="168"/>
      <c r="D1" s="168"/>
      <c r="E1" s="168"/>
      <c r="F1" s="168"/>
      <c r="G1" s="168"/>
      <c r="H1" s="168"/>
      <c r="I1" s="168"/>
      <c r="J1" s="168"/>
      <c r="K1" s="168"/>
      <c r="L1" s="7">
        <f ca="1">TODAY()</f>
        <v>44994</v>
      </c>
    </row>
    <row r="2" spans="1:23" ht="24" customHeight="1">
      <c r="C2" s="169" t="s">
        <v>153</v>
      </c>
      <c r="D2" s="170"/>
      <c r="E2" s="170"/>
      <c r="F2" s="170"/>
      <c r="G2" s="170"/>
    </row>
    <row r="3" spans="1:23" ht="24" customHeight="1">
      <c r="A3" s="61" t="s">
        <v>26</v>
      </c>
      <c r="B3" s="147" t="s">
        <v>102</v>
      </c>
      <c r="C3" s="148"/>
      <c r="D3" s="149"/>
    </row>
    <row r="5" spans="1:23" ht="24" customHeight="1">
      <c r="A5" s="61" t="s">
        <v>25</v>
      </c>
      <c r="B5" s="150" t="str">
        <f>[1]【基本情報】!B3</f>
        <v>熊本県空手道連盟</v>
      </c>
      <c r="C5" s="151"/>
      <c r="D5" s="152"/>
      <c r="F5" s="153" t="s">
        <v>23</v>
      </c>
      <c r="G5" s="63" t="str">
        <f>[1]【基本情報】!B6</f>
        <v>〒000-1111</v>
      </c>
      <c r="H5" s="64"/>
    </row>
    <row r="6" spans="1:23" ht="24" customHeight="1">
      <c r="A6" s="61" t="s">
        <v>8</v>
      </c>
      <c r="B6" s="150" t="str">
        <f>[1]【基本情報】!B4</f>
        <v>くまモン道場</v>
      </c>
      <c r="C6" s="151"/>
      <c r="D6" s="152"/>
      <c r="F6" s="154"/>
      <c r="G6" s="65" t="str">
        <f>[1]【基本情報】!B7</f>
        <v>熊本県熊本市熊区1-2-3</v>
      </c>
      <c r="H6" s="66"/>
      <c r="L6" s="43" t="s">
        <v>77</v>
      </c>
    </row>
    <row r="7" spans="1:23" ht="24" customHeight="1">
      <c r="A7" s="61" t="s">
        <v>6</v>
      </c>
      <c r="B7" s="150" t="str">
        <f>[1]【基本情報】!B5</f>
        <v>くまモン</v>
      </c>
      <c r="C7" s="151"/>
      <c r="D7" s="152"/>
      <c r="F7" s="67" t="s">
        <v>24</v>
      </c>
      <c r="G7" s="68" t="str">
        <f>[1]【基本情報】!B8</f>
        <v>090-1111-2222</v>
      </c>
      <c r="H7" s="64"/>
      <c r="L7" s="85" t="s">
        <v>145</v>
      </c>
    </row>
    <row r="8" spans="1:23" ht="24" customHeight="1">
      <c r="L8" s="44" t="s">
        <v>71</v>
      </c>
    </row>
    <row r="9" spans="1:23" ht="24" customHeight="1">
      <c r="A9" s="61" t="s">
        <v>0</v>
      </c>
      <c r="B9" s="61" t="s" ph="1">
        <v>7</v>
      </c>
      <c r="C9" s="61" t="s">
        <v>1</v>
      </c>
      <c r="D9" s="61" t="s">
        <v>2</v>
      </c>
      <c r="E9" s="61" t="s">
        <v>3</v>
      </c>
      <c r="F9" s="61" t="s">
        <v>19</v>
      </c>
      <c r="G9" s="61" t="s">
        <v>4</v>
      </c>
      <c r="H9" s="69" t="s">
        <v>28</v>
      </c>
      <c r="I9" s="69" t="s">
        <v>29</v>
      </c>
      <c r="J9" s="69" t="s">
        <v>21</v>
      </c>
      <c r="K9" s="69" t="s">
        <v>20</v>
      </c>
      <c r="L9" s="45" t="s">
        <v>74</v>
      </c>
    </row>
    <row r="10" spans="1:23" ht="24" customHeight="1">
      <c r="A10" s="61">
        <v>0</v>
      </c>
      <c r="B10" s="70" t="s" ph="1">
        <v>30</v>
      </c>
      <c r="C10" s="70" t="s">
        <v>5</v>
      </c>
      <c r="D10" s="71">
        <v>38528</v>
      </c>
      <c r="E10" s="72">
        <f t="shared" ref="E10:E20" ca="1" si="0">DATEDIF(D10,$L$1,"Y")</f>
        <v>17</v>
      </c>
      <c r="F10" s="73" t="str">
        <f ca="1">CHOOSE(DATEDIF(D10,DATE(YEAR(TODAY())-(MONTH(TODAY())&lt;=3)*1,4,1),"Y")-2,"年少","年中","年長","小1","小2","小3","小4","小5","小6","中1","中2","中3","高1","高2","高3","大1","大2","大3","大4")</f>
        <v>高2</v>
      </c>
      <c r="G10" s="74" t="s">
        <v>42</v>
      </c>
      <c r="H10" s="75" t="s">
        <v>22</v>
      </c>
      <c r="I10" s="70">
        <v>10004</v>
      </c>
      <c r="J10" s="70" t="s">
        <v>38</v>
      </c>
      <c r="K10" s="70" t="s">
        <v>37</v>
      </c>
      <c r="L10" s="45" t="s">
        <v>72</v>
      </c>
    </row>
    <row r="11" spans="1:23" ht="24" customHeight="1">
      <c r="A11" s="28">
        <v>1</v>
      </c>
      <c r="B11" s="2" ph="1"/>
      <c r="C11" s="2"/>
      <c r="D11" s="21"/>
      <c r="E11" s="6">
        <f t="shared" ca="1" si="0"/>
        <v>123</v>
      </c>
      <c r="F11" s="34" t="e">
        <f t="shared" ref="F11:F20" ca="1" si="1">CHOOSE(DATEDIF(D11,DATE(YEAR(TODAY())-(MONTH(TODAY())&lt;=3)*1,4,1),"Y")-2,"年少","年中","年長","小1","小2","小3","小4","小5","小6","中1","中2","中3","高1","高2","高3","大1","大2","大3","大4")</f>
        <v>#VALUE!</v>
      </c>
      <c r="G11" s="3"/>
      <c r="H11" s="25"/>
      <c r="I11" s="25"/>
      <c r="J11" s="2"/>
      <c r="K11" s="2"/>
      <c r="L11" s="45" t="s">
        <v>73</v>
      </c>
    </row>
    <row r="12" spans="1:23" ht="24" customHeight="1">
      <c r="A12" s="28">
        <v>2</v>
      </c>
      <c r="B12" s="2" ph="1"/>
      <c r="C12" s="2"/>
      <c r="D12" s="21"/>
      <c r="E12" s="6">
        <f t="shared" ca="1" si="0"/>
        <v>123</v>
      </c>
      <c r="F12" s="34" t="e">
        <f t="shared" ca="1" si="1"/>
        <v>#VALUE!</v>
      </c>
      <c r="G12" s="3"/>
      <c r="H12" s="25"/>
      <c r="I12" s="25"/>
      <c r="J12" s="2"/>
      <c r="K12" s="2"/>
      <c r="L12" s="44" t="s">
        <v>75</v>
      </c>
    </row>
    <row r="13" spans="1:23" ht="24" customHeight="1">
      <c r="A13" s="28">
        <v>3</v>
      </c>
      <c r="B13" s="2" ph="1"/>
      <c r="C13" s="2"/>
      <c r="D13" s="21"/>
      <c r="E13" s="6">
        <f t="shared" ca="1" si="0"/>
        <v>123</v>
      </c>
      <c r="F13" s="34" t="e">
        <f t="shared" ca="1" si="1"/>
        <v>#VALUE!</v>
      </c>
      <c r="G13" s="4"/>
      <c r="H13" s="25"/>
      <c r="I13" s="25"/>
      <c r="J13" s="2"/>
      <c r="K13" s="2"/>
      <c r="L13" s="44" t="s">
        <v>76</v>
      </c>
      <c r="N13" s="81"/>
      <c r="O13" s="81"/>
      <c r="P13" s="81"/>
      <c r="Q13" s="81"/>
      <c r="R13" s="81"/>
      <c r="S13" s="81"/>
      <c r="T13" s="81"/>
      <c r="U13" s="81"/>
      <c r="V13" s="81"/>
      <c r="W13" s="81"/>
    </row>
    <row r="14" spans="1:23" ht="24" customHeight="1">
      <c r="A14" s="28">
        <v>4</v>
      </c>
      <c r="B14" s="2" ph="1"/>
      <c r="C14" s="2"/>
      <c r="D14" s="21"/>
      <c r="E14" s="6">
        <f t="shared" ca="1" si="0"/>
        <v>123</v>
      </c>
      <c r="F14" s="34" t="e">
        <f t="shared" ca="1" si="1"/>
        <v>#VALUE!</v>
      </c>
      <c r="G14" s="4"/>
      <c r="H14" s="25"/>
      <c r="I14" s="25"/>
      <c r="J14" s="2"/>
      <c r="K14" s="2"/>
      <c r="L14" s="49"/>
    </row>
    <row r="15" spans="1:23" ht="24" customHeight="1">
      <c r="A15" s="28">
        <v>5</v>
      </c>
      <c r="B15" s="5"/>
      <c r="C15" s="5"/>
      <c r="D15" s="22"/>
      <c r="E15" s="6">
        <f t="shared" ca="1" si="0"/>
        <v>123</v>
      </c>
      <c r="F15" s="34" t="e">
        <f t="shared" ca="1" si="1"/>
        <v>#VALUE!</v>
      </c>
      <c r="G15" s="5"/>
      <c r="H15" s="26"/>
      <c r="I15" s="26"/>
      <c r="J15" s="5"/>
      <c r="K15" s="5"/>
    </row>
    <row r="16" spans="1:23" ht="24" customHeight="1">
      <c r="A16" s="28">
        <v>6</v>
      </c>
      <c r="B16" s="5"/>
      <c r="C16" s="5"/>
      <c r="D16" s="22"/>
      <c r="E16" s="6">
        <f t="shared" ca="1" si="0"/>
        <v>123</v>
      </c>
      <c r="F16" s="34" t="e">
        <f t="shared" ca="1" si="1"/>
        <v>#VALUE!</v>
      </c>
      <c r="G16" s="5"/>
      <c r="H16" s="26"/>
      <c r="I16" s="26"/>
      <c r="J16" s="5"/>
      <c r="K16" s="5"/>
      <c r="L16" s="44" t="s">
        <v>80</v>
      </c>
      <c r="M16" s="47"/>
      <c r="N16" s="47"/>
      <c r="O16" s="47"/>
      <c r="P16" s="47"/>
      <c r="Q16" s="47"/>
      <c r="R16" s="47"/>
      <c r="S16" s="47"/>
    </row>
    <row r="17" spans="1:12" ht="24" customHeight="1">
      <c r="A17" s="28">
        <v>7</v>
      </c>
      <c r="B17" s="5"/>
      <c r="C17" s="5"/>
      <c r="D17" s="22"/>
      <c r="E17" s="6">
        <f t="shared" ca="1" si="0"/>
        <v>123</v>
      </c>
      <c r="F17" s="34" t="e">
        <f t="shared" ca="1" si="1"/>
        <v>#VALUE!</v>
      </c>
      <c r="G17" s="5"/>
      <c r="H17" s="26"/>
      <c r="I17" s="26"/>
      <c r="J17" s="5"/>
      <c r="K17" s="5"/>
      <c r="L17" s="46" t="s">
        <v>81</v>
      </c>
    </row>
    <row r="18" spans="1:12" ht="24" customHeight="1">
      <c r="A18" s="28">
        <v>8</v>
      </c>
      <c r="B18" s="5"/>
      <c r="C18" s="5"/>
      <c r="D18" s="22"/>
      <c r="E18" s="6">
        <f t="shared" ca="1" si="0"/>
        <v>123</v>
      </c>
      <c r="F18" s="34" t="e">
        <f t="shared" ca="1" si="1"/>
        <v>#VALUE!</v>
      </c>
      <c r="G18" s="5"/>
      <c r="H18" s="26"/>
      <c r="I18" s="26"/>
      <c r="J18" s="5"/>
      <c r="K18" s="5"/>
    </row>
    <row r="19" spans="1:12" ht="24" customHeight="1">
      <c r="A19" s="28">
        <v>9</v>
      </c>
      <c r="B19" s="5"/>
      <c r="C19" s="5"/>
      <c r="D19" s="22"/>
      <c r="E19" s="6">
        <f t="shared" ca="1" si="0"/>
        <v>123</v>
      </c>
      <c r="F19" s="34" t="e">
        <f t="shared" ca="1" si="1"/>
        <v>#VALUE!</v>
      </c>
      <c r="G19" s="5"/>
      <c r="H19" s="26"/>
      <c r="I19" s="26"/>
      <c r="J19" s="5"/>
      <c r="K19" s="5"/>
      <c r="L19" s="44" t="s">
        <v>90</v>
      </c>
    </row>
    <row r="20" spans="1:12" ht="24" customHeight="1">
      <c r="A20" s="28">
        <v>10</v>
      </c>
      <c r="B20" s="5"/>
      <c r="C20" s="5"/>
      <c r="D20" s="22"/>
      <c r="E20" s="6">
        <f t="shared" ca="1" si="0"/>
        <v>123</v>
      </c>
      <c r="F20" s="34" t="e">
        <f t="shared" ca="1" si="1"/>
        <v>#VALUE!</v>
      </c>
      <c r="G20" s="5"/>
      <c r="H20" s="26"/>
      <c r="I20" s="26"/>
      <c r="J20" s="5"/>
      <c r="K20" s="5"/>
    </row>
    <row r="21" spans="1:12" ht="24" customHeight="1">
      <c r="B21" s="1" ph="1"/>
    </row>
    <row r="22" spans="1:12" ht="24" customHeight="1" thickBot="1">
      <c r="A22" s="171" t="s">
        <v>109</v>
      </c>
      <c r="B22" s="172"/>
      <c r="C22" s="172"/>
      <c r="D22" s="172"/>
      <c r="E22" s="172"/>
      <c r="F22" s="172"/>
      <c r="G22" s="172"/>
      <c r="H22" s="172"/>
      <c r="I22" s="172"/>
      <c r="J22" s="172"/>
      <c r="K22" s="172"/>
    </row>
    <row r="23" spans="1:12" ht="24" customHeight="1" thickBot="1">
      <c r="A23" s="155" t="s">
        <v>154</v>
      </c>
      <c r="B23" s="156"/>
      <c r="C23" s="156"/>
      <c r="D23" s="156"/>
      <c r="E23" s="156"/>
      <c r="F23" s="157"/>
      <c r="G23" s="155" t="s">
        <v>155</v>
      </c>
      <c r="H23" s="161"/>
      <c r="I23" s="161"/>
      <c r="J23" s="161"/>
      <c r="K23" s="162"/>
    </row>
    <row r="24" spans="1:12" ht="24" customHeight="1">
      <c r="A24" s="128"/>
      <c r="B24" s="129"/>
      <c r="C24" s="129"/>
      <c r="D24" s="129"/>
      <c r="E24" s="129"/>
      <c r="F24" s="130"/>
      <c r="G24" s="89"/>
      <c r="H24" s="88"/>
      <c r="I24" s="88"/>
      <c r="J24" s="88"/>
      <c r="K24" s="90"/>
    </row>
    <row r="25" spans="1:12" ht="24" customHeight="1">
      <c r="A25" s="131"/>
      <c r="B25" s="132"/>
      <c r="C25" s="132"/>
      <c r="D25" s="132"/>
      <c r="E25" s="132"/>
      <c r="F25" s="133"/>
      <c r="G25" s="89"/>
      <c r="H25" s="88"/>
      <c r="I25" s="88"/>
      <c r="J25" s="88"/>
      <c r="K25" s="90"/>
    </row>
    <row r="26" spans="1:12" ht="24" customHeight="1">
      <c r="A26" s="131"/>
      <c r="B26" s="132"/>
      <c r="C26" s="132"/>
      <c r="D26" s="132"/>
      <c r="E26" s="132"/>
      <c r="F26" s="133"/>
      <c r="G26" s="89"/>
      <c r="H26" s="88"/>
      <c r="I26" s="88"/>
      <c r="J26" s="88"/>
      <c r="K26" s="90"/>
      <c r="L26" s="78" t="s">
        <v>183</v>
      </c>
    </row>
    <row r="27" spans="1:12" ht="24" customHeight="1">
      <c r="A27" s="131"/>
      <c r="B27" s="132"/>
      <c r="C27" s="132"/>
      <c r="D27" s="132"/>
      <c r="E27" s="132"/>
      <c r="F27" s="133"/>
      <c r="G27" s="89"/>
      <c r="H27" s="88"/>
      <c r="I27" s="88"/>
      <c r="J27" s="88"/>
      <c r="K27" s="90"/>
      <c r="L27" s="45" t="s">
        <v>78</v>
      </c>
    </row>
    <row r="28" spans="1:12" ht="24" customHeight="1">
      <c r="A28" s="131"/>
      <c r="B28" s="132"/>
      <c r="C28" s="132"/>
      <c r="D28" s="132"/>
      <c r="E28" s="132"/>
      <c r="F28" s="133"/>
      <c r="G28" s="89"/>
      <c r="H28" s="88"/>
      <c r="I28" s="88"/>
      <c r="J28" s="88"/>
      <c r="K28" s="90"/>
      <c r="L28" s="44" t="s">
        <v>79</v>
      </c>
    </row>
    <row r="29" spans="1:12" ht="24" customHeight="1">
      <c r="A29" s="131"/>
      <c r="B29" s="132"/>
      <c r="C29" s="132"/>
      <c r="D29" s="132"/>
      <c r="E29" s="132"/>
      <c r="F29" s="133"/>
      <c r="G29" s="89"/>
      <c r="H29" s="88"/>
      <c r="I29" s="88"/>
      <c r="J29" s="88"/>
      <c r="K29" s="90"/>
      <c r="L29" s="87" t="s">
        <v>151</v>
      </c>
    </row>
    <row r="30" spans="1:12" ht="24" customHeight="1" thickBot="1">
      <c r="A30" s="134"/>
      <c r="B30" s="135"/>
      <c r="C30" s="135"/>
      <c r="D30" s="135"/>
      <c r="E30" s="135"/>
      <c r="F30" s="136"/>
      <c r="G30" s="91"/>
      <c r="H30" s="92"/>
      <c r="I30" s="92"/>
      <c r="J30" s="92"/>
      <c r="K30" s="93"/>
      <c r="L30" s="87" t="s">
        <v>111</v>
      </c>
    </row>
    <row r="31" spans="1:12" ht="24" customHeight="1" thickBot="1">
      <c r="A31" s="155" t="s">
        <v>156</v>
      </c>
      <c r="B31" s="156"/>
      <c r="C31" s="156"/>
      <c r="D31" s="156"/>
      <c r="E31" s="156"/>
      <c r="F31" s="157"/>
      <c r="G31" s="155" t="s">
        <v>157</v>
      </c>
      <c r="H31" s="161"/>
      <c r="I31" s="161"/>
      <c r="J31" s="161"/>
      <c r="K31" s="162"/>
    </row>
    <row r="32" spans="1:12" ht="24" customHeight="1">
      <c r="A32" s="128"/>
      <c r="B32" s="129"/>
      <c r="C32" s="129"/>
      <c r="D32" s="129"/>
      <c r="E32" s="129"/>
      <c r="F32" s="130"/>
      <c r="G32" s="89"/>
      <c r="H32" s="88"/>
      <c r="I32" s="88"/>
      <c r="J32" s="88"/>
      <c r="K32" s="90"/>
    </row>
    <row r="33" spans="1:12" ht="24" customHeight="1">
      <c r="A33" s="131"/>
      <c r="B33" s="132"/>
      <c r="C33" s="132"/>
      <c r="D33" s="132"/>
      <c r="E33" s="132"/>
      <c r="F33" s="133"/>
      <c r="G33" s="89"/>
      <c r="H33" s="88"/>
      <c r="I33" s="88"/>
      <c r="J33" s="88"/>
      <c r="K33" s="90"/>
    </row>
    <row r="34" spans="1:12" ht="24" customHeight="1">
      <c r="A34" s="131"/>
      <c r="B34" s="132"/>
      <c r="C34" s="132"/>
      <c r="D34" s="132"/>
      <c r="E34" s="132"/>
      <c r="F34" s="133"/>
      <c r="G34" s="89"/>
      <c r="H34" s="88"/>
      <c r="I34" s="88"/>
      <c r="J34" s="88"/>
      <c r="K34" s="90"/>
    </row>
    <row r="35" spans="1:12" ht="24" customHeight="1">
      <c r="A35" s="131"/>
      <c r="B35" s="132"/>
      <c r="C35" s="132"/>
      <c r="D35" s="132"/>
      <c r="E35" s="132"/>
      <c r="F35" s="133"/>
      <c r="G35" s="89"/>
      <c r="H35" s="88"/>
      <c r="I35" s="88"/>
      <c r="J35" s="88"/>
      <c r="K35" s="90"/>
    </row>
    <row r="36" spans="1:12" ht="24" customHeight="1">
      <c r="A36" s="131"/>
      <c r="B36" s="132"/>
      <c r="C36" s="132"/>
      <c r="D36" s="132"/>
      <c r="E36" s="132"/>
      <c r="F36" s="133"/>
      <c r="G36" s="89"/>
      <c r="H36" s="88"/>
      <c r="I36" s="88"/>
      <c r="J36" s="88"/>
      <c r="K36" s="90"/>
    </row>
    <row r="37" spans="1:12" ht="24" customHeight="1">
      <c r="A37" s="131"/>
      <c r="B37" s="132"/>
      <c r="C37" s="132"/>
      <c r="D37" s="132"/>
      <c r="E37" s="132"/>
      <c r="F37" s="133"/>
      <c r="G37" s="89"/>
      <c r="H37" s="88"/>
      <c r="I37" s="88"/>
      <c r="J37" s="88"/>
      <c r="K37" s="90"/>
    </row>
    <row r="38" spans="1:12" ht="24" customHeight="1" thickBot="1">
      <c r="A38" s="134"/>
      <c r="B38" s="135"/>
      <c r="C38" s="135"/>
      <c r="D38" s="135"/>
      <c r="E38" s="135"/>
      <c r="F38" s="136"/>
      <c r="G38" s="91"/>
      <c r="H38" s="92"/>
      <c r="I38" s="92"/>
      <c r="J38" s="92"/>
      <c r="K38" s="93"/>
    </row>
    <row r="39" spans="1:12" ht="24" customHeight="1">
      <c r="A39" s="116"/>
      <c r="B39" s="116"/>
      <c r="C39" s="116"/>
      <c r="D39" s="116"/>
      <c r="E39" s="116"/>
      <c r="F39" s="116"/>
      <c r="G39" s="88"/>
      <c r="H39" s="88"/>
      <c r="I39" s="88"/>
      <c r="J39" s="88"/>
      <c r="K39" s="88"/>
    </row>
    <row r="40" spans="1:12" ht="24" customHeight="1">
      <c r="A40" s="116"/>
      <c r="B40" s="116"/>
      <c r="C40" s="116"/>
      <c r="D40" s="116"/>
      <c r="E40" s="116"/>
      <c r="F40" s="116"/>
      <c r="G40" s="88"/>
      <c r="H40" s="88"/>
      <c r="I40" s="88"/>
      <c r="J40" s="88"/>
      <c r="K40" s="88"/>
    </row>
    <row r="41" spans="1:12" ht="24" customHeight="1" thickBot="1">
      <c r="A41" s="166" t="s">
        <v>146</v>
      </c>
      <c r="B41" s="167"/>
      <c r="C41" s="167"/>
      <c r="D41" s="167"/>
      <c r="E41" s="167"/>
      <c r="F41" s="167"/>
      <c r="G41" s="167"/>
      <c r="H41" s="167"/>
      <c r="I41" s="167"/>
      <c r="J41" s="167"/>
      <c r="K41" s="167"/>
      <c r="L41" s="94"/>
    </row>
    <row r="42" spans="1:12" ht="24" customHeight="1" thickBot="1">
      <c r="A42" s="155" t="s">
        <v>158</v>
      </c>
      <c r="B42" s="156"/>
      <c r="C42" s="156"/>
      <c r="D42" s="156"/>
      <c r="E42" s="156"/>
      <c r="F42" s="157"/>
      <c r="G42" s="155" t="s">
        <v>159</v>
      </c>
      <c r="H42" s="161"/>
      <c r="I42" s="161"/>
      <c r="J42" s="161"/>
      <c r="K42" s="162"/>
    </row>
    <row r="43" spans="1:12" ht="24" customHeight="1">
      <c r="A43" s="128"/>
      <c r="B43" s="129"/>
      <c r="C43" s="129"/>
      <c r="D43" s="129"/>
      <c r="E43" s="129"/>
      <c r="F43" s="130"/>
      <c r="G43" s="89"/>
      <c r="H43" s="88"/>
      <c r="I43" s="88"/>
      <c r="J43" s="88"/>
      <c r="K43" s="90"/>
    </row>
    <row r="44" spans="1:12" ht="24" customHeight="1">
      <c r="A44" s="131"/>
      <c r="B44" s="132"/>
      <c r="C44" s="132"/>
      <c r="D44" s="132"/>
      <c r="E44" s="132"/>
      <c r="F44" s="133"/>
      <c r="G44" s="89"/>
      <c r="H44" s="88"/>
      <c r="I44" s="88"/>
      <c r="J44" s="88"/>
      <c r="K44" s="90"/>
    </row>
    <row r="45" spans="1:12" ht="24" customHeight="1">
      <c r="A45" s="131"/>
      <c r="B45" s="132"/>
      <c r="C45" s="132"/>
      <c r="D45" s="132"/>
      <c r="E45" s="132"/>
      <c r="F45" s="133"/>
      <c r="G45" s="89"/>
      <c r="H45" s="88"/>
      <c r="I45" s="88"/>
      <c r="J45" s="88"/>
      <c r="K45" s="90"/>
    </row>
    <row r="46" spans="1:12" ht="24" customHeight="1">
      <c r="A46" s="131"/>
      <c r="B46" s="132"/>
      <c r="C46" s="132"/>
      <c r="D46" s="132"/>
      <c r="E46" s="132"/>
      <c r="F46" s="133"/>
      <c r="G46" s="89"/>
      <c r="H46" s="88"/>
      <c r="I46" s="88"/>
      <c r="J46" s="88"/>
      <c r="K46" s="90"/>
    </row>
    <row r="47" spans="1:12" ht="24" customHeight="1">
      <c r="A47" s="131"/>
      <c r="B47" s="132"/>
      <c r="C47" s="132"/>
      <c r="D47" s="132"/>
      <c r="E47" s="132"/>
      <c r="F47" s="133"/>
      <c r="G47" s="89"/>
      <c r="H47" s="88"/>
      <c r="I47" s="88"/>
      <c r="J47" s="88"/>
      <c r="K47" s="90"/>
    </row>
    <row r="48" spans="1:12" ht="24" customHeight="1">
      <c r="A48" s="131"/>
      <c r="B48" s="132"/>
      <c r="C48" s="132"/>
      <c r="D48" s="132"/>
      <c r="E48" s="132"/>
      <c r="F48" s="133"/>
      <c r="G48" s="89"/>
      <c r="H48" s="88"/>
      <c r="I48" s="88"/>
      <c r="J48" s="88"/>
      <c r="K48" s="90"/>
    </row>
    <row r="49" spans="1:11" ht="24" customHeight="1" thickBot="1">
      <c r="A49" s="134"/>
      <c r="B49" s="135"/>
      <c r="C49" s="135"/>
      <c r="D49" s="135"/>
      <c r="E49" s="135"/>
      <c r="F49" s="136"/>
      <c r="G49" s="91"/>
      <c r="H49" s="92"/>
      <c r="I49" s="92"/>
      <c r="J49" s="92"/>
      <c r="K49" s="93"/>
    </row>
    <row r="50" spans="1:11" ht="24" customHeight="1" thickBot="1">
      <c r="A50" s="155" t="s">
        <v>158</v>
      </c>
      <c r="B50" s="156"/>
      <c r="C50" s="156"/>
      <c r="D50" s="156"/>
      <c r="E50" s="156"/>
      <c r="F50" s="157"/>
      <c r="G50" s="155" t="s">
        <v>160</v>
      </c>
      <c r="H50" s="161"/>
      <c r="I50" s="161"/>
      <c r="J50" s="161"/>
      <c r="K50" s="162"/>
    </row>
    <row r="51" spans="1:11" ht="24" customHeight="1">
      <c r="A51" s="128"/>
      <c r="B51" s="129"/>
      <c r="C51" s="129"/>
      <c r="D51" s="129"/>
      <c r="E51" s="129"/>
      <c r="F51" s="130"/>
      <c r="G51" s="89"/>
      <c r="H51" s="88"/>
      <c r="I51" s="88"/>
      <c r="J51" s="88"/>
      <c r="K51" s="90"/>
    </row>
    <row r="52" spans="1:11" ht="24" customHeight="1">
      <c r="A52" s="131"/>
      <c r="B52" s="132"/>
      <c r="C52" s="132"/>
      <c r="D52" s="132"/>
      <c r="E52" s="132"/>
      <c r="F52" s="133"/>
      <c r="G52" s="89"/>
      <c r="H52" s="88"/>
      <c r="I52" s="88"/>
      <c r="J52" s="88"/>
      <c r="K52" s="90"/>
    </row>
    <row r="53" spans="1:11" ht="24" customHeight="1">
      <c r="A53" s="131"/>
      <c r="B53" s="132"/>
      <c r="C53" s="132"/>
      <c r="D53" s="132"/>
      <c r="E53" s="132"/>
      <c r="F53" s="133"/>
      <c r="G53" s="89"/>
      <c r="H53" s="88"/>
      <c r="I53" s="88"/>
      <c r="J53" s="88"/>
      <c r="K53" s="90"/>
    </row>
    <row r="54" spans="1:11" ht="24" customHeight="1">
      <c r="A54" s="131"/>
      <c r="B54" s="132"/>
      <c r="C54" s="132"/>
      <c r="D54" s="132"/>
      <c r="E54" s="132"/>
      <c r="F54" s="133"/>
      <c r="G54" s="89"/>
      <c r="H54" s="88"/>
      <c r="I54" s="88"/>
      <c r="J54" s="88"/>
      <c r="K54" s="90"/>
    </row>
    <row r="55" spans="1:11" ht="24" customHeight="1">
      <c r="A55" s="131"/>
      <c r="B55" s="132"/>
      <c r="C55" s="132"/>
      <c r="D55" s="132"/>
      <c r="E55" s="132"/>
      <c r="F55" s="133"/>
      <c r="G55" s="89"/>
      <c r="H55" s="88"/>
      <c r="I55" s="88"/>
      <c r="J55" s="88"/>
      <c r="K55" s="90"/>
    </row>
    <row r="56" spans="1:11" ht="24" customHeight="1">
      <c r="A56" s="131"/>
      <c r="B56" s="132"/>
      <c r="C56" s="132"/>
      <c r="D56" s="132"/>
      <c r="E56" s="132"/>
      <c r="F56" s="133"/>
      <c r="G56" s="89"/>
      <c r="H56" s="88"/>
      <c r="I56" s="88"/>
      <c r="J56" s="88"/>
      <c r="K56" s="90"/>
    </row>
    <row r="57" spans="1:11" ht="24" customHeight="1" thickBot="1">
      <c r="A57" s="134"/>
      <c r="B57" s="135"/>
      <c r="C57" s="135"/>
      <c r="D57" s="135"/>
      <c r="E57" s="135"/>
      <c r="F57" s="136"/>
      <c r="G57" s="91"/>
      <c r="H57" s="92"/>
      <c r="I57" s="92"/>
      <c r="J57" s="92"/>
      <c r="K57" s="93"/>
    </row>
  </sheetData>
  <mergeCells count="21">
    <mergeCell ref="A51:F57"/>
    <mergeCell ref="A42:F42"/>
    <mergeCell ref="G42:K42"/>
    <mergeCell ref="A43:F49"/>
    <mergeCell ref="A50:F50"/>
    <mergeCell ref="G50:K50"/>
    <mergeCell ref="A31:F31"/>
    <mergeCell ref="G31:K31"/>
    <mergeCell ref="A32:F38"/>
    <mergeCell ref="A41:K41"/>
    <mergeCell ref="A1:K1"/>
    <mergeCell ref="B3:D3"/>
    <mergeCell ref="B5:D5"/>
    <mergeCell ref="F5:F6"/>
    <mergeCell ref="B6:D6"/>
    <mergeCell ref="B7:D7"/>
    <mergeCell ref="C2:G2"/>
    <mergeCell ref="A22:K22"/>
    <mergeCell ref="A23:F23"/>
    <mergeCell ref="G23:K23"/>
    <mergeCell ref="A24:F30"/>
  </mergeCells>
  <phoneticPr fontId="2"/>
  <dataValidations count="1">
    <dataValidation type="list" allowBlank="1" showInputMessage="1" showErrorMessage="1" sqref="L12:L20" xr:uid="{3BF8A223-5BCA-403C-B022-CDBB9D29B0D5}">
      <formula1>$N$41:$N$44</formula1>
    </dataValidation>
  </dataValidations>
  <pageMargins left="0.7" right="0.7" top="0.75" bottom="0.75" header="0.3" footer="0.3"/>
  <pageSetup paperSize="9" fitToHeight="0" orientation="landscape"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V55"/>
  <sheetViews>
    <sheetView tabSelected="1" view="pageBreakPreview" topLeftCell="A16" zoomScale="90" zoomScaleNormal="90" zoomScaleSheetLayoutView="90" workbookViewId="0">
      <selection activeCell="B34" sqref="B34:E34"/>
    </sheetView>
  </sheetViews>
  <sheetFormatPr defaultColWidth="11.625" defaultRowHeight="19.899999999999999" customHeight="1"/>
  <cols>
    <col min="1" max="1" width="14.125" style="8" customWidth="1"/>
    <col min="2" max="2" width="11.625" style="8" customWidth="1"/>
    <col min="3" max="3" width="16.125" style="8" customWidth="1"/>
    <col min="4" max="4" width="2.875" style="8" customWidth="1"/>
    <col min="5" max="5" width="8.5" style="8" bestFit="1" customWidth="1"/>
    <col min="6" max="6" width="9" style="8" bestFit="1" customWidth="1"/>
    <col min="7" max="7" width="8.5" style="8" bestFit="1" customWidth="1"/>
    <col min="8" max="8" width="14.125" style="8" customWidth="1"/>
    <col min="9" max="16384" width="11.625" style="8"/>
  </cols>
  <sheetData>
    <row r="1" spans="1:18" ht="19.899999999999999" customHeight="1">
      <c r="A1" s="187" t="s">
        <v>41</v>
      </c>
      <c r="B1" s="187"/>
      <c r="C1" s="187"/>
      <c r="D1" s="187"/>
      <c r="E1" s="187"/>
      <c r="F1" s="187"/>
      <c r="G1" s="187"/>
      <c r="H1" s="187"/>
    </row>
    <row r="2" spans="1:18" ht="19.899999999999999" customHeight="1">
      <c r="A2" s="84"/>
      <c r="B2" s="84"/>
    </row>
    <row r="3" spans="1:18" ht="19.899999999999999" customHeight="1">
      <c r="A3" s="188" t="s">
        <v>18</v>
      </c>
      <c r="B3" s="189"/>
      <c r="C3" s="190"/>
      <c r="D3" s="23"/>
      <c r="E3" s="23" t="s">
        <v>27</v>
      </c>
      <c r="F3" s="11" t="str">
        <f>【基本情報】!B3</f>
        <v>令和２年〇月×日</v>
      </c>
      <c r="I3" s="8" t="s">
        <v>135</v>
      </c>
    </row>
    <row r="4" spans="1:18" ht="19.899999999999999" customHeight="1">
      <c r="A4" s="13"/>
      <c r="C4" s="14"/>
      <c r="E4" s="23" t="s">
        <v>9</v>
      </c>
      <c r="F4" s="11" t="str">
        <f>【基本情報】!B4</f>
        <v>くまもん空手道連盟</v>
      </c>
      <c r="I4" s="83" t="s">
        <v>136</v>
      </c>
    </row>
    <row r="5" spans="1:18" ht="19.899999999999999" customHeight="1">
      <c r="A5" s="13"/>
      <c r="C5" s="14"/>
      <c r="E5" s="23" t="s">
        <v>8</v>
      </c>
      <c r="F5" s="11" t="str">
        <f>【基本情報】!B5</f>
        <v>くまもん道場</v>
      </c>
      <c r="H5" s="11"/>
      <c r="I5" s="62" t="s">
        <v>137</v>
      </c>
    </row>
    <row r="6" spans="1:18" ht="19.899999999999999" customHeight="1">
      <c r="A6" s="194" t="s">
        <v>163</v>
      </c>
      <c r="B6" s="195"/>
      <c r="C6" s="196"/>
      <c r="E6" s="23" t="s">
        <v>6</v>
      </c>
      <c r="F6" s="11" t="str">
        <f>【基本情報】!B6</f>
        <v>くまもん</v>
      </c>
      <c r="H6" s="11"/>
      <c r="I6" s="62" t="s">
        <v>138</v>
      </c>
      <c r="J6" s="39"/>
      <c r="K6" s="39"/>
      <c r="L6" s="39"/>
      <c r="M6" s="1"/>
      <c r="N6" s="1"/>
      <c r="O6" s="1"/>
      <c r="P6" s="1"/>
      <c r="Q6" s="1"/>
      <c r="R6" s="1"/>
    </row>
    <row r="7" spans="1:18" ht="19.899999999999999" customHeight="1">
      <c r="A7" s="194" t="s">
        <v>161</v>
      </c>
      <c r="B7" s="195"/>
      <c r="C7" s="196"/>
      <c r="E7" s="23" t="s">
        <v>23</v>
      </c>
      <c r="F7" s="8" t="str">
        <f>【基本情報】!B7</f>
        <v>〒８00-0000</v>
      </c>
      <c r="H7" s="11"/>
      <c r="I7" s="8" t="s">
        <v>139</v>
      </c>
      <c r="J7" s="1"/>
      <c r="K7" s="1"/>
      <c r="L7" s="1"/>
      <c r="M7" s="1"/>
      <c r="N7" s="1"/>
      <c r="O7" s="1"/>
      <c r="P7" s="1"/>
      <c r="Q7" s="1"/>
      <c r="R7" s="1"/>
    </row>
    <row r="8" spans="1:18" ht="19.899999999999999" customHeight="1">
      <c r="A8" s="197" t="s">
        <v>162</v>
      </c>
      <c r="B8" s="198"/>
      <c r="C8" s="199"/>
      <c r="E8" s="23"/>
      <c r="F8" s="8" t="str">
        <f>【基本情報】!B8</f>
        <v>くま市熊区小熊町５７０５－２</v>
      </c>
      <c r="H8" s="11"/>
      <c r="I8" s="84" t="s">
        <v>140</v>
      </c>
    </row>
    <row r="9" spans="1:18" ht="19.899999999999999" customHeight="1">
      <c r="A9" s="206" t="s">
        <v>194</v>
      </c>
      <c r="B9" s="207"/>
      <c r="C9" s="208"/>
      <c r="E9" s="23" t="s">
        <v>24</v>
      </c>
      <c r="F9" s="11" t="str">
        <f>【基本情報】!B9</f>
        <v>090-3333-3333</v>
      </c>
      <c r="H9" s="11"/>
      <c r="I9" s="42" t="s">
        <v>141</v>
      </c>
    </row>
    <row r="10" spans="1:18" ht="19.899999999999999" customHeight="1">
      <c r="A10" s="209" t="s">
        <v>195</v>
      </c>
      <c r="B10" s="210"/>
      <c r="C10" s="211"/>
      <c r="E10" s="23"/>
      <c r="F10" s="11"/>
      <c r="H10" s="11"/>
      <c r="I10" s="42" t="s">
        <v>142</v>
      </c>
    </row>
    <row r="11" spans="1:18" ht="19.899999999999999" customHeight="1">
      <c r="A11" s="212" t="s">
        <v>197</v>
      </c>
      <c r="B11" s="213"/>
      <c r="C11" s="214"/>
      <c r="E11" s="191" t="s">
        <v>45</v>
      </c>
      <c r="F11" s="191"/>
      <c r="G11" s="191"/>
      <c r="H11" s="11"/>
      <c r="I11" s="82" t="s">
        <v>180</v>
      </c>
    </row>
    <row r="12" spans="1:18" ht="19.899999999999999" customHeight="1">
      <c r="A12" s="215" t="s">
        <v>196</v>
      </c>
      <c r="B12" s="216"/>
      <c r="C12" s="217"/>
      <c r="E12" s="192" t="s">
        <v>14</v>
      </c>
      <c r="F12" s="192"/>
      <c r="G12" s="192"/>
      <c r="H12" s="11"/>
      <c r="I12" s="8" t="s">
        <v>125</v>
      </c>
    </row>
    <row r="13" spans="1:18" ht="19.899999999999999" customHeight="1">
      <c r="A13" s="13"/>
      <c r="C13" s="14"/>
      <c r="E13" s="192" t="s">
        <v>17</v>
      </c>
      <c r="F13" s="192"/>
      <c r="G13" s="192"/>
      <c r="H13" s="11"/>
      <c r="I13" s="8" t="s">
        <v>127</v>
      </c>
    </row>
    <row r="14" spans="1:18" ht="19.899999999999999" customHeight="1">
      <c r="A14" s="13"/>
      <c r="C14" s="14"/>
      <c r="E14" s="192" t="s">
        <v>15</v>
      </c>
      <c r="F14" s="192"/>
      <c r="G14" s="192"/>
      <c r="H14" s="11"/>
      <c r="I14" s="8" t="s">
        <v>181</v>
      </c>
    </row>
    <row r="15" spans="1:18" ht="19.899999999999999" customHeight="1">
      <c r="A15" s="13"/>
      <c r="C15" s="14"/>
      <c r="E15" s="191" t="s">
        <v>16</v>
      </c>
      <c r="F15" s="191"/>
      <c r="G15" s="191"/>
      <c r="H15" s="11"/>
    </row>
    <row r="16" spans="1:18" ht="19.899999999999999" customHeight="1">
      <c r="A16" s="15"/>
      <c r="B16" s="16"/>
      <c r="C16" s="17"/>
      <c r="E16" s="192" t="s">
        <v>44</v>
      </c>
      <c r="F16" s="192"/>
      <c r="G16" s="192"/>
      <c r="H16" s="11"/>
      <c r="I16" s="40" t="s">
        <v>67</v>
      </c>
    </row>
    <row r="17" spans="1:22" ht="19.899999999999999" customHeight="1" thickBot="1">
      <c r="H17" s="11"/>
      <c r="I17" s="40" t="s">
        <v>68</v>
      </c>
    </row>
    <row r="18" spans="1:22" ht="19.899999999999999" customHeight="1">
      <c r="A18" s="200" t="s">
        <v>164</v>
      </c>
      <c r="B18" s="201"/>
      <c r="C18" s="201"/>
      <c r="D18" s="201"/>
      <c r="E18" s="202"/>
      <c r="H18" s="11"/>
      <c r="I18" s="40" t="s">
        <v>69</v>
      </c>
    </row>
    <row r="19" spans="1:22" ht="19.899999999999999" customHeight="1">
      <c r="A19" s="203" t="s">
        <v>165</v>
      </c>
      <c r="B19" s="204"/>
      <c r="C19" s="204"/>
      <c r="D19" s="204"/>
      <c r="E19" s="205"/>
      <c r="F19" s="180" t="s">
        <v>184</v>
      </c>
      <c r="G19" s="181"/>
      <c r="H19" s="181"/>
      <c r="I19" s="40" t="s">
        <v>70</v>
      </c>
    </row>
    <row r="20" spans="1:22" ht="19.899999999999999" customHeight="1">
      <c r="A20" s="177"/>
      <c r="B20" s="178"/>
      <c r="C20" s="178"/>
      <c r="D20" s="178"/>
      <c r="E20" s="179"/>
      <c r="F20" s="180" t="s">
        <v>185</v>
      </c>
      <c r="G20" s="181"/>
      <c r="H20" s="181"/>
      <c r="I20" s="40"/>
    </row>
    <row r="21" spans="1:22" ht="19.899999999999999" customHeight="1">
      <c r="A21" s="177" t="s">
        <v>166</v>
      </c>
      <c r="B21" s="178"/>
      <c r="C21" s="178"/>
      <c r="D21" s="178"/>
      <c r="E21" s="179"/>
      <c r="F21" s="180" t="s">
        <v>186</v>
      </c>
      <c r="G21" s="181"/>
      <c r="H21" s="181"/>
      <c r="I21" s="40"/>
      <c r="J21" s="42"/>
      <c r="K21" s="100" t="s">
        <v>170</v>
      </c>
      <c r="L21" s="100"/>
      <c r="M21" s="42"/>
      <c r="N21" s="42"/>
      <c r="O21" s="42"/>
    </row>
    <row r="22" spans="1:22" ht="19.899999999999999" customHeight="1">
      <c r="A22" s="177"/>
      <c r="B22" s="178"/>
      <c r="C22" s="178"/>
      <c r="D22" s="178"/>
      <c r="E22" s="179"/>
      <c r="F22" s="180" t="s">
        <v>187</v>
      </c>
      <c r="G22" s="181"/>
      <c r="H22" s="181"/>
      <c r="I22" s="41" t="s">
        <v>168</v>
      </c>
      <c r="J22" s="42"/>
      <c r="K22" s="42"/>
      <c r="L22" s="42"/>
      <c r="M22" s="42"/>
      <c r="N22" s="42"/>
      <c r="O22" s="42"/>
      <c r="P22" s="42"/>
    </row>
    <row r="23" spans="1:22" ht="19.899999999999999" customHeight="1">
      <c r="A23" s="95"/>
      <c r="B23" s="10"/>
      <c r="C23" s="10"/>
      <c r="D23" s="10"/>
      <c r="E23" s="96"/>
      <c r="H23" s="11"/>
      <c r="I23" s="41" t="s">
        <v>169</v>
      </c>
      <c r="J23" s="42"/>
      <c r="K23" s="42"/>
      <c r="L23" s="42"/>
      <c r="M23" s="42"/>
      <c r="N23" s="42"/>
      <c r="O23" s="42"/>
      <c r="P23" s="42"/>
    </row>
    <row r="24" spans="1:22" ht="19.899999999999999" customHeight="1">
      <c r="A24" s="95"/>
      <c r="B24" s="10"/>
      <c r="C24" s="10"/>
      <c r="D24" s="10"/>
      <c r="E24" s="96"/>
      <c r="H24" s="11"/>
      <c r="I24" s="41" t="s">
        <v>193</v>
      </c>
      <c r="J24" s="41"/>
      <c r="K24" s="41"/>
      <c r="L24" s="41"/>
      <c r="M24" s="41"/>
      <c r="N24" s="41"/>
      <c r="O24" s="41"/>
      <c r="P24" s="41"/>
      <c r="Q24" s="41"/>
      <c r="R24" s="41"/>
      <c r="S24" s="41"/>
      <c r="T24" s="41"/>
      <c r="U24" s="41"/>
      <c r="V24" s="41"/>
    </row>
    <row r="25" spans="1:22" ht="19.899999999999999" customHeight="1" thickBot="1">
      <c r="A25" s="97"/>
      <c r="B25" s="98"/>
      <c r="C25" s="98"/>
      <c r="D25" s="98"/>
      <c r="E25" s="99"/>
      <c r="H25" s="11"/>
      <c r="I25" s="41"/>
    </row>
    <row r="26" spans="1:22" ht="19.899999999999999" customHeight="1">
      <c r="A26" s="42" t="s">
        <v>167</v>
      </c>
      <c r="C26" s="23"/>
      <c r="D26" s="23"/>
      <c r="E26" s="23"/>
      <c r="F26" s="9"/>
      <c r="G26" s="11"/>
      <c r="H26" s="11"/>
      <c r="I26" s="40"/>
    </row>
    <row r="27" spans="1:22" ht="19.899999999999999" customHeight="1" thickBot="1">
      <c r="A27" s="12" t="s">
        <v>10</v>
      </c>
      <c r="B27" s="193" t="s">
        <v>43</v>
      </c>
      <c r="C27" s="193"/>
      <c r="D27" s="193"/>
      <c r="E27" s="193"/>
      <c r="F27" s="12" t="s">
        <v>11</v>
      </c>
      <c r="G27" s="12" t="s">
        <v>12</v>
      </c>
      <c r="H27" s="12" t="s">
        <v>32</v>
      </c>
      <c r="I27" s="117" t="s">
        <v>198</v>
      </c>
      <c r="J27" s="117"/>
      <c r="K27" s="117"/>
      <c r="L27" s="117"/>
      <c r="M27" s="118"/>
      <c r="N27" s="118"/>
      <c r="O27" s="118"/>
    </row>
    <row r="28" spans="1:22" ht="19.899999999999999" customHeight="1" thickBot="1">
      <c r="A28" s="50" t="s">
        <v>91</v>
      </c>
      <c r="B28" s="173" t="s">
        <v>62</v>
      </c>
      <c r="C28" s="173"/>
      <c r="D28" s="173"/>
      <c r="E28" s="173"/>
      <c r="F28" s="35">
        <v>1000</v>
      </c>
      <c r="G28" s="59"/>
      <c r="H28" s="35">
        <f t="shared" ref="H28:H31" si="0">F28*G28</f>
        <v>0</v>
      </c>
      <c r="I28" s="224" t="s">
        <v>199</v>
      </c>
      <c r="J28" s="225"/>
      <c r="K28" s="225"/>
      <c r="L28" s="226"/>
      <c r="M28" s="118"/>
      <c r="N28" s="118"/>
      <c r="O28" s="118"/>
    </row>
    <row r="29" spans="1:22" ht="19.899999999999999" customHeight="1" thickBot="1">
      <c r="A29" s="174" t="s">
        <v>92</v>
      </c>
      <c r="B29" s="173" t="s">
        <v>63</v>
      </c>
      <c r="C29" s="173"/>
      <c r="D29" s="173"/>
      <c r="E29" s="173"/>
      <c r="F29" s="35">
        <v>4000</v>
      </c>
      <c r="G29" s="59"/>
      <c r="H29" s="35">
        <f t="shared" si="0"/>
        <v>0</v>
      </c>
      <c r="I29" s="224" t="s">
        <v>200</v>
      </c>
      <c r="J29" s="226"/>
      <c r="K29" s="218">
        <v>30000</v>
      </c>
      <c r="L29" s="219"/>
      <c r="M29" s="118"/>
      <c r="N29" s="118"/>
      <c r="O29" s="118"/>
    </row>
    <row r="30" spans="1:22" ht="19.899999999999999" customHeight="1" thickBot="1">
      <c r="A30" s="175"/>
      <c r="B30" s="173" t="s">
        <v>64</v>
      </c>
      <c r="C30" s="173"/>
      <c r="D30" s="173"/>
      <c r="E30" s="173"/>
      <c r="F30" s="35">
        <v>5000</v>
      </c>
      <c r="G30" s="59"/>
      <c r="H30" s="35"/>
      <c r="I30" s="119" t="s">
        <v>201</v>
      </c>
      <c r="J30" s="119"/>
      <c r="K30" s="218">
        <v>20000</v>
      </c>
      <c r="L30" s="219"/>
      <c r="M30" s="118"/>
      <c r="N30" s="118"/>
      <c r="O30" s="118"/>
    </row>
    <row r="31" spans="1:22" ht="19.899999999999999" customHeight="1" thickBot="1">
      <c r="A31" s="176"/>
      <c r="B31" s="173" t="s">
        <v>65</v>
      </c>
      <c r="C31" s="173"/>
      <c r="D31" s="173"/>
      <c r="E31" s="173"/>
      <c r="F31" s="35">
        <v>6000</v>
      </c>
      <c r="G31" s="59"/>
      <c r="H31" s="35">
        <f t="shared" si="0"/>
        <v>0</v>
      </c>
      <c r="I31" s="119" t="s">
        <v>202</v>
      </c>
      <c r="J31" s="119"/>
      <c r="K31" s="218">
        <v>50000</v>
      </c>
      <c r="L31" s="219"/>
      <c r="M31" s="118"/>
      <c r="N31" s="118"/>
      <c r="O31" s="118"/>
    </row>
    <row r="32" spans="1:22" ht="19.899999999999999" customHeight="1" thickBot="1">
      <c r="A32" s="185" t="s">
        <v>93</v>
      </c>
      <c r="B32" s="173" t="s">
        <v>143</v>
      </c>
      <c r="C32" s="173"/>
      <c r="D32" s="173"/>
      <c r="E32" s="173"/>
      <c r="F32" s="35">
        <v>11000</v>
      </c>
      <c r="G32" s="59"/>
      <c r="H32" s="35">
        <f t="shared" ref="H32:H34" si="1">F32*G32</f>
        <v>0</v>
      </c>
      <c r="I32" s="119" t="s">
        <v>203</v>
      </c>
      <c r="J32" s="119"/>
      <c r="K32" s="218">
        <v>50000</v>
      </c>
      <c r="L32" s="219"/>
      <c r="M32" s="118"/>
      <c r="N32" s="118"/>
      <c r="O32" s="118"/>
    </row>
    <row r="33" spans="1:15" ht="19.899999999999999" customHeight="1" thickBot="1">
      <c r="A33" s="186"/>
      <c r="B33" s="173" t="s">
        <v>144</v>
      </c>
      <c r="C33" s="173"/>
      <c r="D33" s="173"/>
      <c r="E33" s="173"/>
      <c r="F33" s="35">
        <v>12000</v>
      </c>
      <c r="G33" s="59"/>
      <c r="H33" s="35">
        <f t="shared" ref="H33" si="2">F33*G33</f>
        <v>0</v>
      </c>
      <c r="I33" s="220" t="s">
        <v>204</v>
      </c>
      <c r="J33" s="221"/>
      <c r="K33" s="222">
        <f>SUM(K29:L32)</f>
        <v>150000</v>
      </c>
      <c r="L33" s="223"/>
      <c r="M33" s="118"/>
      <c r="N33" s="118"/>
      <c r="O33" s="118"/>
    </row>
    <row r="34" spans="1:15" ht="19.899999999999999" customHeight="1">
      <c r="A34" s="36" t="s">
        <v>66</v>
      </c>
      <c r="B34" s="246" t="s">
        <v>205</v>
      </c>
      <c r="C34" s="247"/>
      <c r="D34" s="247"/>
      <c r="E34" s="248"/>
      <c r="F34" s="35">
        <v>1000</v>
      </c>
      <c r="G34" s="59"/>
      <c r="H34" s="35">
        <f t="shared" si="1"/>
        <v>0</v>
      </c>
    </row>
    <row r="35" spans="1:15" ht="19.899999999999999" customHeight="1">
      <c r="A35" s="182" t="s">
        <v>13</v>
      </c>
      <c r="B35" s="183"/>
      <c r="C35" s="183"/>
      <c r="D35" s="183"/>
      <c r="E35" s="183"/>
      <c r="F35" s="184"/>
      <c r="G35" s="33">
        <f>SUM(G28:G34)</f>
        <v>0</v>
      </c>
      <c r="H35" s="20">
        <f>SUM(H28:H34)</f>
        <v>0</v>
      </c>
    </row>
    <row r="36" spans="1:15" ht="19.899999999999999" customHeight="1">
      <c r="A36" s="18"/>
      <c r="B36" s="18"/>
      <c r="C36" s="18"/>
      <c r="D36" s="18"/>
      <c r="E36" s="18"/>
      <c r="F36" s="19"/>
      <c r="G36" s="18"/>
      <c r="H36" s="18"/>
    </row>
    <row r="37" spans="1:15" ht="19.899999999999999" customHeight="1">
      <c r="D37" s="10"/>
      <c r="E37" s="10"/>
      <c r="I37" s="41"/>
    </row>
    <row r="38" spans="1:15" ht="19.899999999999999" customHeight="1">
      <c r="D38" s="10"/>
      <c r="E38" s="10"/>
    </row>
    <row r="39" spans="1:15" ht="19.899999999999999" customHeight="1">
      <c r="D39" s="10"/>
      <c r="E39" s="10"/>
      <c r="F39" s="10"/>
      <c r="G39" s="10"/>
      <c r="H39" s="10"/>
    </row>
    <row r="40" spans="1:15" ht="19.899999999999999" customHeight="1">
      <c r="D40" s="10"/>
      <c r="E40" s="10"/>
      <c r="F40" s="10"/>
      <c r="G40" s="10"/>
      <c r="H40" s="10"/>
    </row>
    <row r="41" spans="1:15" ht="19.899999999999999" customHeight="1">
      <c r="A41" s="10"/>
      <c r="B41" s="10"/>
      <c r="C41" s="10"/>
      <c r="D41" s="10"/>
      <c r="E41" s="10"/>
      <c r="F41" s="10"/>
      <c r="G41" s="10"/>
      <c r="H41" s="10"/>
    </row>
    <row r="42" spans="1:15" ht="19.899999999999999" customHeight="1">
      <c r="A42" s="10"/>
      <c r="B42" s="10"/>
      <c r="C42" s="10"/>
      <c r="D42" s="10"/>
      <c r="E42" s="10"/>
      <c r="F42" s="10"/>
      <c r="G42" s="10"/>
      <c r="H42" s="10"/>
    </row>
    <row r="43" spans="1:15" ht="19.899999999999999" customHeight="1">
      <c r="A43" s="10"/>
      <c r="B43" s="10"/>
      <c r="C43" s="10"/>
      <c r="D43" s="10"/>
      <c r="E43" s="10"/>
      <c r="F43" s="10"/>
      <c r="G43" s="10"/>
      <c r="H43" s="10"/>
    </row>
    <row r="44" spans="1:15" ht="19.899999999999999" customHeight="1">
      <c r="A44" s="10"/>
      <c r="B44" s="10"/>
      <c r="C44" s="10"/>
      <c r="D44" s="10"/>
      <c r="E44" s="10"/>
      <c r="F44" s="10"/>
      <c r="G44" s="10"/>
      <c r="H44" s="10"/>
    </row>
    <row r="45" spans="1:15" ht="19.899999999999999" customHeight="1">
      <c r="A45" s="10"/>
      <c r="B45" s="10"/>
      <c r="C45" s="10"/>
      <c r="D45" s="10"/>
      <c r="E45" s="10"/>
      <c r="F45" s="10"/>
      <c r="G45" s="10"/>
      <c r="H45" s="10"/>
    </row>
    <row r="46" spans="1:15" ht="19.899999999999999" customHeight="1">
      <c r="A46" s="10"/>
      <c r="B46" s="10"/>
      <c r="C46" s="10"/>
      <c r="D46" s="10"/>
      <c r="E46" s="10"/>
      <c r="F46" s="10"/>
      <c r="G46" s="10"/>
      <c r="H46" s="10"/>
      <c r="I46" s="10"/>
      <c r="J46" s="10"/>
    </row>
    <row r="47" spans="1:15" ht="19.899999999999999" customHeight="1">
      <c r="I47" s="10"/>
      <c r="J47" s="10"/>
    </row>
    <row r="48" spans="1:15" ht="19.899999999999999" customHeight="1">
      <c r="I48" s="10"/>
      <c r="J48" s="10"/>
    </row>
    <row r="49" spans="9:10" ht="19.899999999999999" customHeight="1">
      <c r="I49" s="10"/>
      <c r="J49" s="10"/>
    </row>
    <row r="50" spans="9:10" ht="19.899999999999999" customHeight="1">
      <c r="I50" s="10"/>
      <c r="J50" s="10"/>
    </row>
    <row r="51" spans="9:10" ht="19.899999999999999" customHeight="1">
      <c r="I51" s="10"/>
      <c r="J51" s="10"/>
    </row>
    <row r="52" spans="9:10" ht="19.899999999999999" customHeight="1">
      <c r="I52" s="10"/>
      <c r="J52" s="10"/>
    </row>
    <row r="53" spans="9:10" ht="19.899999999999999" customHeight="1">
      <c r="I53" s="10"/>
      <c r="J53" s="10"/>
    </row>
    <row r="54" spans="9:10" ht="19.899999999999999" customHeight="1">
      <c r="I54" s="10"/>
      <c r="J54" s="10"/>
    </row>
    <row r="55" spans="9:10" ht="19.899999999999999" customHeight="1">
      <c r="I55" s="10"/>
      <c r="J55" s="10"/>
    </row>
  </sheetData>
  <mergeCells count="41">
    <mergeCell ref="K32:L32"/>
    <mergeCell ref="I33:J33"/>
    <mergeCell ref="K33:L33"/>
    <mergeCell ref="I28:L28"/>
    <mergeCell ref="I29:J29"/>
    <mergeCell ref="K29:L29"/>
    <mergeCell ref="K30:L30"/>
    <mergeCell ref="K31:L31"/>
    <mergeCell ref="A6:C6"/>
    <mergeCell ref="A7:C7"/>
    <mergeCell ref="A8:C8"/>
    <mergeCell ref="A18:E18"/>
    <mergeCell ref="A19:E20"/>
    <mergeCell ref="A9:C9"/>
    <mergeCell ref="A10:C10"/>
    <mergeCell ref="A11:C11"/>
    <mergeCell ref="A12:C12"/>
    <mergeCell ref="A35:F35"/>
    <mergeCell ref="B33:E33"/>
    <mergeCell ref="A32:A33"/>
    <mergeCell ref="A1:H1"/>
    <mergeCell ref="A3:C3"/>
    <mergeCell ref="B34:E34"/>
    <mergeCell ref="E11:G11"/>
    <mergeCell ref="E15:G15"/>
    <mergeCell ref="E14:G14"/>
    <mergeCell ref="E13:G13"/>
    <mergeCell ref="E12:G12"/>
    <mergeCell ref="B27:E27"/>
    <mergeCell ref="B28:E28"/>
    <mergeCell ref="E16:G16"/>
    <mergeCell ref="B29:E29"/>
    <mergeCell ref="B31:E31"/>
    <mergeCell ref="B32:E32"/>
    <mergeCell ref="B30:E30"/>
    <mergeCell ref="A29:A31"/>
    <mergeCell ref="A21:E22"/>
    <mergeCell ref="F19:H19"/>
    <mergeCell ref="F20:H20"/>
    <mergeCell ref="F21:H21"/>
    <mergeCell ref="F22:H22"/>
  </mergeCells>
  <phoneticPr fontId="2"/>
  <printOptions horizontalCentered="1" verticalCentered="1"/>
  <pageMargins left="0.70866141732283472" right="0.70866141732283472" top="0.74803149606299213" bottom="0.74803149606299213" header="0.31496062992125984" footer="0.31496062992125984"/>
  <pageSetup paperSize="9" scale="9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39997558519241921"/>
  </sheetPr>
  <dimension ref="A1:H35"/>
  <sheetViews>
    <sheetView view="pageBreakPreview" zoomScaleNormal="90" zoomScaleSheetLayoutView="100" workbookViewId="0">
      <selection activeCell="E26" sqref="E26"/>
    </sheetView>
  </sheetViews>
  <sheetFormatPr defaultColWidth="11.625" defaultRowHeight="19.899999999999999" customHeight="1"/>
  <cols>
    <col min="1" max="3" width="11.625" style="8" customWidth="1"/>
    <col min="4" max="4" width="2.875" style="8" customWidth="1"/>
    <col min="5" max="8" width="8.5" style="8" bestFit="1" customWidth="1"/>
    <col min="9" max="16384" width="11.625" style="8"/>
  </cols>
  <sheetData>
    <row r="1" spans="1:8" ht="19.899999999999999" customHeight="1">
      <c r="A1" s="245" t="s">
        <v>46</v>
      </c>
      <c r="B1" s="245"/>
      <c r="C1" s="245"/>
      <c r="D1" s="245"/>
      <c r="E1" s="245"/>
      <c r="F1" s="245"/>
      <c r="G1" s="245"/>
      <c r="H1" s="245"/>
    </row>
    <row r="3" spans="1:8" ht="19.899999999999999" customHeight="1">
      <c r="A3" s="188" t="s">
        <v>18</v>
      </c>
      <c r="B3" s="189"/>
      <c r="C3" s="190"/>
      <c r="D3" s="23"/>
      <c r="E3" s="23" t="s">
        <v>27</v>
      </c>
      <c r="F3" s="11" t="e">
        <f>#REF!</f>
        <v>#REF!</v>
      </c>
    </row>
    <row r="4" spans="1:8" ht="19.899999999999999" customHeight="1">
      <c r="A4" s="13"/>
      <c r="C4" s="14"/>
      <c r="E4" s="23" t="s">
        <v>9</v>
      </c>
      <c r="F4" s="11" t="e">
        <f>#REF!</f>
        <v>#REF!</v>
      </c>
    </row>
    <row r="5" spans="1:8" ht="19.899999999999999" customHeight="1">
      <c r="A5" s="13"/>
      <c r="C5" s="14"/>
      <c r="E5" s="23" t="s">
        <v>8</v>
      </c>
      <c r="F5" s="11" t="e">
        <f>#REF!</f>
        <v>#REF!</v>
      </c>
      <c r="H5" s="11"/>
    </row>
    <row r="6" spans="1:8" ht="19.899999999999999" customHeight="1">
      <c r="A6" s="13"/>
      <c r="C6" s="14"/>
      <c r="E6" s="23" t="s">
        <v>6</v>
      </c>
      <c r="F6" s="11" t="e">
        <f>#REF!</f>
        <v>#REF!</v>
      </c>
      <c r="H6" s="11"/>
    </row>
    <row r="7" spans="1:8" ht="28.9" customHeight="1">
      <c r="A7" s="13"/>
      <c r="C7" s="14"/>
      <c r="E7" s="23" t="s">
        <v>23</v>
      </c>
      <c r="F7" s="8" t="e">
        <f>#REF!</f>
        <v>#REF!</v>
      </c>
      <c r="H7" s="11"/>
    </row>
    <row r="8" spans="1:8" ht="19.899999999999999" customHeight="1">
      <c r="A8" s="13"/>
      <c r="C8" s="14"/>
      <c r="E8" s="23"/>
      <c r="F8" s="8" t="e">
        <f>#REF!</f>
        <v>#REF!</v>
      </c>
      <c r="H8" s="11"/>
    </row>
    <row r="9" spans="1:8" ht="19.899999999999999" customHeight="1">
      <c r="A9" s="13"/>
      <c r="C9" s="14"/>
      <c r="E9" s="23" t="s">
        <v>24</v>
      </c>
      <c r="F9" s="11" t="e">
        <f>#REF!</f>
        <v>#REF!</v>
      </c>
      <c r="H9" s="11"/>
    </row>
    <row r="10" spans="1:8" ht="19.899999999999999" customHeight="1">
      <c r="A10" s="13"/>
      <c r="C10" s="14"/>
      <c r="E10" s="23"/>
      <c r="F10" s="11"/>
      <c r="H10" s="11"/>
    </row>
    <row r="11" spans="1:8" ht="19.899999999999999" customHeight="1">
      <c r="A11" s="13"/>
      <c r="C11" s="14"/>
      <c r="E11" s="191" t="s">
        <v>45</v>
      </c>
      <c r="F11" s="191"/>
      <c r="G11" s="191"/>
      <c r="H11" s="11"/>
    </row>
    <row r="12" spans="1:8" ht="19.899999999999999" customHeight="1">
      <c r="A12" s="13"/>
      <c r="C12" s="14"/>
      <c r="E12" s="192" t="s">
        <v>14</v>
      </c>
      <c r="F12" s="192"/>
      <c r="G12" s="192"/>
      <c r="H12" s="11"/>
    </row>
    <row r="13" spans="1:8" ht="28.9" customHeight="1">
      <c r="A13" s="13"/>
      <c r="C13" s="14"/>
      <c r="E13" s="192" t="s">
        <v>17</v>
      </c>
      <c r="F13" s="192"/>
      <c r="G13" s="192"/>
      <c r="H13" s="11"/>
    </row>
    <row r="14" spans="1:8" ht="19.899999999999999" customHeight="1">
      <c r="A14" s="13"/>
      <c r="C14" s="14"/>
      <c r="E14" s="192" t="s">
        <v>15</v>
      </c>
      <c r="F14" s="192"/>
      <c r="G14" s="192"/>
      <c r="H14" s="11"/>
    </row>
    <row r="15" spans="1:8" ht="19.899999999999999" customHeight="1">
      <c r="A15" s="13"/>
      <c r="C15" s="14"/>
      <c r="E15" s="191" t="s">
        <v>16</v>
      </c>
      <c r="F15" s="191"/>
      <c r="G15" s="191"/>
      <c r="H15" s="11"/>
    </row>
    <row r="16" spans="1:8" ht="19.899999999999999" customHeight="1">
      <c r="A16" s="15"/>
      <c r="B16" s="16"/>
      <c r="C16" s="17"/>
      <c r="E16" s="192" t="s">
        <v>44</v>
      </c>
      <c r="F16" s="192"/>
      <c r="G16" s="192"/>
      <c r="H16" s="11"/>
    </row>
    <row r="17" spans="1:8" ht="19.899999999999999" customHeight="1">
      <c r="H17" s="11"/>
    </row>
    <row r="18" spans="1:8" ht="19.899999999999999" customHeight="1">
      <c r="F18" s="9"/>
      <c r="G18" s="11"/>
      <c r="H18" s="11"/>
    </row>
    <row r="19" spans="1:8" ht="19.899999999999999" customHeight="1">
      <c r="A19" s="53" t="s">
        <v>48</v>
      </c>
      <c r="B19" s="227" t="s">
        <v>53</v>
      </c>
      <c r="C19" s="227"/>
      <c r="D19" s="37"/>
      <c r="E19" s="234" t="s">
        <v>59</v>
      </c>
      <c r="F19" s="236">
        <v>2000</v>
      </c>
      <c r="G19" s="236"/>
      <c r="H19" s="236"/>
    </row>
    <row r="20" spans="1:8" ht="19.899999999999999" customHeight="1">
      <c r="A20" s="52" t="s">
        <v>57</v>
      </c>
      <c r="B20" s="243">
        <v>5000</v>
      </c>
      <c r="C20" s="244"/>
      <c r="D20" s="38"/>
      <c r="E20" s="234"/>
      <c r="F20" s="236"/>
      <c r="G20" s="236"/>
      <c r="H20" s="236"/>
    </row>
    <row r="21" spans="1:8" ht="19.899999999999999" customHeight="1">
      <c r="A21" s="54" t="s">
        <v>47</v>
      </c>
      <c r="B21" s="242" t="s">
        <v>35</v>
      </c>
      <c r="C21" s="242"/>
      <c r="D21" s="10"/>
      <c r="E21" s="234"/>
      <c r="F21" s="236"/>
      <c r="G21" s="236"/>
      <c r="H21" s="236"/>
    </row>
    <row r="22" spans="1:8" ht="19.899999999999999" customHeight="1">
      <c r="A22" s="52" t="s">
        <v>49</v>
      </c>
      <c r="B22" s="227" t="s">
        <v>54</v>
      </c>
      <c r="C22" s="227"/>
      <c r="D22" s="10"/>
    </row>
    <row r="23" spans="1:8" ht="19.899999999999999" customHeight="1">
      <c r="A23" s="53" t="s">
        <v>52</v>
      </c>
      <c r="B23" s="228" t="s">
        <v>55</v>
      </c>
      <c r="C23" s="228"/>
      <c r="D23" s="10"/>
      <c r="E23" s="233" t="s">
        <v>58</v>
      </c>
      <c r="F23" s="235">
        <f>F19-B26</f>
        <v>1000</v>
      </c>
      <c r="G23" s="235"/>
      <c r="H23" s="235"/>
    </row>
    <row r="24" spans="1:8" ht="19.899999999999999" customHeight="1">
      <c r="A24" s="55" t="s">
        <v>50</v>
      </c>
      <c r="B24" s="232">
        <v>1234567</v>
      </c>
      <c r="C24" s="232"/>
      <c r="D24" s="10"/>
      <c r="E24" s="233"/>
      <c r="F24" s="235"/>
      <c r="G24" s="235"/>
      <c r="H24" s="235"/>
    </row>
    <row r="25" spans="1:8" ht="19.899999999999999" customHeight="1">
      <c r="A25" s="55" t="s">
        <v>51</v>
      </c>
      <c r="B25" s="231" t="s">
        <v>56</v>
      </c>
      <c r="C25" s="231"/>
      <c r="D25" s="10"/>
      <c r="E25" s="233"/>
      <c r="F25" s="235"/>
      <c r="G25" s="235"/>
      <c r="H25" s="235"/>
    </row>
    <row r="26" spans="1:8" ht="19.899999999999999" customHeight="1">
      <c r="A26" s="55" t="s">
        <v>94</v>
      </c>
      <c r="B26" s="188">
        <v>1000</v>
      </c>
      <c r="C26" s="190"/>
    </row>
    <row r="27" spans="1:8" ht="39.950000000000003" customHeight="1">
      <c r="A27" s="237" t="s">
        <v>95</v>
      </c>
      <c r="B27" s="238"/>
      <c r="C27" s="238"/>
      <c r="D27" s="239" t="s">
        <v>96</v>
      </c>
      <c r="E27" s="240"/>
      <c r="F27" s="240"/>
      <c r="G27" s="240"/>
      <c r="H27" s="241"/>
    </row>
    <row r="28" spans="1:8" ht="19.899999999999999" customHeight="1">
      <c r="A28" s="56"/>
      <c r="B28" s="57"/>
      <c r="C28" s="58"/>
    </row>
    <row r="29" spans="1:8" ht="19.899999999999999" customHeight="1">
      <c r="A29" s="229" t="s">
        <v>60</v>
      </c>
      <c r="B29" s="229"/>
      <c r="C29" s="229"/>
      <c r="D29" s="229"/>
      <c r="E29" s="229"/>
      <c r="F29" s="229"/>
      <c r="G29" s="229"/>
      <c r="H29" s="229"/>
    </row>
    <row r="30" spans="1:8" ht="100.15" customHeight="1">
      <c r="A30" s="230" t="s">
        <v>61</v>
      </c>
      <c r="B30" s="230"/>
      <c r="C30" s="230"/>
      <c r="D30" s="230"/>
      <c r="E30" s="230"/>
      <c r="F30" s="230"/>
      <c r="G30" s="230"/>
      <c r="H30" s="230"/>
    </row>
    <row r="31" spans="1:8" ht="19.899999999999999" customHeight="1">
      <c r="A31" s="10"/>
      <c r="B31" s="10"/>
      <c r="C31" s="10"/>
    </row>
    <row r="32" spans="1:8" ht="19.899999999999999" customHeight="1">
      <c r="A32" s="10"/>
      <c r="B32" s="10"/>
      <c r="C32" s="10"/>
    </row>
    <row r="33" spans="1:3" ht="19.899999999999999" customHeight="1">
      <c r="A33" s="10"/>
      <c r="B33" s="10"/>
      <c r="C33" s="10"/>
    </row>
    <row r="34" spans="1:3" ht="19.899999999999999" customHeight="1">
      <c r="A34" s="10"/>
      <c r="B34" s="10"/>
      <c r="C34" s="10"/>
    </row>
    <row r="35" spans="1:3" ht="19.899999999999999" customHeight="1">
      <c r="A35" s="10"/>
      <c r="B35" s="10"/>
      <c r="C35" s="10"/>
    </row>
  </sheetData>
  <mergeCells count="24">
    <mergeCell ref="E15:G15"/>
    <mergeCell ref="E16:G16"/>
    <mergeCell ref="A1:H1"/>
    <mergeCell ref="A3:C3"/>
    <mergeCell ref="E11:G11"/>
    <mergeCell ref="E12:G12"/>
    <mergeCell ref="E13:G13"/>
    <mergeCell ref="E14:G14"/>
    <mergeCell ref="B19:C19"/>
    <mergeCell ref="B23:C23"/>
    <mergeCell ref="B22:C22"/>
    <mergeCell ref="A29:H29"/>
    <mergeCell ref="A30:H30"/>
    <mergeCell ref="B25:C25"/>
    <mergeCell ref="B24:C24"/>
    <mergeCell ref="E23:E25"/>
    <mergeCell ref="E19:E21"/>
    <mergeCell ref="F23:H25"/>
    <mergeCell ref="F19:H21"/>
    <mergeCell ref="B26:C26"/>
    <mergeCell ref="A27:C27"/>
    <mergeCell ref="D27:H27"/>
    <mergeCell ref="B21:C21"/>
    <mergeCell ref="B20:C20"/>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注意事項</vt:lpstr>
      <vt:lpstr>【基本情報】</vt:lpstr>
      <vt:lpstr>公認少年段位移行</vt:lpstr>
      <vt:lpstr>公認段位移行</vt:lpstr>
      <vt:lpstr>公認級位移行登録</vt:lpstr>
      <vt:lpstr>支払証</vt:lpstr>
      <vt:lpstr>過払い</vt:lpstr>
      <vt:lpstr>過払い!Print_Area</vt:lpstr>
      <vt:lpstr>公認級位移行登録!Print_Area</vt:lpstr>
      <vt:lpstr>公認少年段位移行!Print_Area</vt:lpstr>
      <vt:lpstr>公認段位移行!Print_Area</vt:lpstr>
      <vt:lpstr>支払証!Print_Area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2021-05-26T16:11:23Z</cp:lastPrinted>
  <dcterms:created xsi:type="dcterms:W3CDTF">2019-04-01T12:28:57Z</dcterms:created>
  <dcterms:modified xsi:type="dcterms:W3CDTF">2023-03-08T23:40:43Z</dcterms:modified>
</cp:coreProperties>
</file>