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Owner\Desktop\令和５年度\県　連\段位審査部会\"/>
    </mc:Choice>
  </mc:AlternateContent>
  <xr:revisionPtr revIDLastSave="0" documentId="8_{ABB031FF-14C0-4C1B-9B80-005769215D5F}" xr6:coauthVersionLast="47" xr6:coauthVersionMax="47" xr10:uidLastSave="{00000000-0000-0000-0000-000000000000}"/>
  <bookViews>
    <workbookView xWindow="-120" yWindow="-120" windowWidth="29040" windowHeight="15720" tabRatio="895" activeTab="5" xr2:uid="{00000000-000D-0000-FFFF-FFFF00000000}"/>
  </bookViews>
  <sheets>
    <sheet name="注意事項" sheetId="25" r:id="rId1"/>
    <sheet name="【基本情報】" sheetId="8" r:id="rId2"/>
    <sheet name="公認少年段位移行" sheetId="27" r:id="rId3"/>
    <sheet name="公認段位移行" sheetId="28" r:id="rId4"/>
    <sheet name="公認級位移行登録" sheetId="29" r:id="rId5"/>
    <sheet name="支払証" sheetId="6" r:id="rId6"/>
    <sheet name="過払い" sheetId="14" r:id="rId7"/>
  </sheets>
  <externalReferences>
    <externalReference r:id="rId8"/>
  </externalReferences>
  <definedNames>
    <definedName name="_xlnm.Print_Area" localSheetId="6">過払い!$A$1:$H$31</definedName>
    <definedName name="_xlnm.Print_Area" localSheetId="4">公認級位移行登録!$A$1:$K$57</definedName>
    <definedName name="_xlnm.Print_Area" localSheetId="2">公認少年段位移行!$A$1:$K$38</definedName>
    <definedName name="_xlnm.Print_Area" localSheetId="3">公認段位移行!$A$1:$L$57</definedName>
    <definedName name="_xlnm.Print_Area" localSheetId="5">支払証!$A$1:$H$35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6" l="1"/>
  <c r="F9" i="6" l="1"/>
  <c r="F8" i="6"/>
  <c r="F7" i="6"/>
  <c r="F5" i="6"/>
  <c r="F6" i="6"/>
  <c r="F4" i="6"/>
  <c r="F3" i="6"/>
  <c r="H33" i="6"/>
  <c r="F20" i="29" l="1"/>
  <c r="F19" i="29"/>
  <c r="F18" i="29"/>
  <c r="F17" i="29"/>
  <c r="F16" i="29"/>
  <c r="F15" i="29"/>
  <c r="F14" i="29"/>
  <c r="F13" i="29"/>
  <c r="F12" i="29"/>
  <c r="F11" i="29"/>
  <c r="F10" i="29"/>
  <c r="G7" i="29"/>
  <c r="B7" i="29"/>
  <c r="G6" i="29"/>
  <c r="B6" i="29"/>
  <c r="G5" i="29"/>
  <c r="B5" i="29"/>
  <c r="L1" i="29"/>
  <c r="E20" i="29" s="1"/>
  <c r="B3" i="28"/>
  <c r="G7" i="28"/>
  <c r="G6" i="28"/>
  <c r="G5" i="28"/>
  <c r="B7" i="28"/>
  <c r="B6" i="28"/>
  <c r="B5" i="28"/>
  <c r="B3" i="27"/>
  <c r="G7" i="27"/>
  <c r="G6" i="27"/>
  <c r="G5" i="27"/>
  <c r="B7" i="27"/>
  <c r="B6" i="27"/>
  <c r="B5" i="27"/>
  <c r="F19" i="28"/>
  <c r="F18" i="28"/>
  <c r="F17" i="28"/>
  <c r="F16" i="28"/>
  <c r="F15" i="28"/>
  <c r="F14" i="28"/>
  <c r="F13" i="28"/>
  <c r="F12" i="28"/>
  <c r="F11" i="28"/>
  <c r="F10" i="28"/>
  <c r="M1" i="28"/>
  <c r="E19" i="28" s="1"/>
  <c r="E12" i="29" l="1"/>
  <c r="E10" i="29"/>
  <c r="E15" i="29"/>
  <c r="E18" i="29"/>
  <c r="E19" i="29"/>
  <c r="E16" i="29"/>
  <c r="E13" i="29"/>
  <c r="E11" i="29"/>
  <c r="E14" i="29"/>
  <c r="E17" i="29"/>
  <c r="E11" i="28"/>
  <c r="E14" i="28"/>
  <c r="E17" i="28"/>
  <c r="E12" i="28"/>
  <c r="E15" i="28"/>
  <c r="E18" i="28"/>
  <c r="E10" i="28"/>
  <c r="E13" i="28"/>
  <c r="E16" i="28"/>
  <c r="F19" i="27" l="1"/>
  <c r="F18" i="27"/>
  <c r="F17" i="27"/>
  <c r="F16" i="27"/>
  <c r="F15" i="27"/>
  <c r="F14" i="27"/>
  <c r="F13" i="27"/>
  <c r="F12" i="27"/>
  <c r="F11" i="27"/>
  <c r="F10" i="27"/>
  <c r="L1" i="27"/>
  <c r="E19" i="27" s="1"/>
  <c r="E11" i="27" l="1"/>
  <c r="E14" i="27"/>
  <c r="E17" i="27"/>
  <c r="E12" i="27"/>
  <c r="E15" i="27"/>
  <c r="E18" i="27"/>
  <c r="E10" i="27"/>
  <c r="E13" i="27"/>
  <c r="E16" i="27"/>
  <c r="G35" i="6" l="1"/>
  <c r="F23" i="14" l="1"/>
  <c r="H34" i="6" l="1"/>
  <c r="H32" i="6"/>
  <c r="H31" i="6"/>
  <c r="H29" i="6"/>
  <c r="F3" i="14" l="1"/>
  <c r="H28" i="6" l="1"/>
  <c r="F7" i="14" l="1"/>
  <c r="F8" i="14"/>
  <c r="F9" i="14"/>
  <c r="F6" i="14"/>
  <c r="F5" i="14"/>
  <c r="F4" i="14"/>
  <c r="H3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ED284B37-A2E4-478A-959A-0D41809B9B4B}">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F9438E5D-4DA5-4F6A-B1FA-4202A059BA77}">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31B5BA22-C51E-429C-95ED-4D9DA954A3AD}">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<sst xmlns="http://schemas.openxmlformats.org/spreadsheetml/2006/main" count="317" uniqueCount="206">
  <si>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</si>
  <si>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</si>
  <si>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</si>
  <si>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</si>
  <si>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</si>
  <si>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</si>
  <si>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</si>
  <si>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</si>
  <si>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</si>
  <si>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</si>
  <si>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</si>
  <si>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</si>
  <si>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</si>
  <si>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</si>
  <si>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〒862-0950</t>
    <phoneticPr fontId="2"/>
  </si>
  <si>
    <t>096－387-0643（tel･fax）</t>
    <phoneticPr fontId="2"/>
  </si>
  <si>
    <t>ゆうちょ銀行</t>
    <rPh sb="4" eb="6">
      <t>ギンコウ</t>
    </rPh>
    <phoneticPr fontId="2"/>
  </si>
  <si>
    <t>熊本市水前寺5-23－2</t>
    <phoneticPr fontId="2"/>
  </si>
  <si>
    <t>支払証添付（原本自己保管）</t>
    <rPh sb="2" eb="3">
      <t>ショウ</t>
    </rPh>
    <phoneticPr fontId="2"/>
  </si>
  <si>
    <t>学年</t>
    <rPh sb="0" eb="2">
      <t>ガクネン</t>
    </rPh>
    <phoneticPr fontId="2"/>
  </si>
  <si>
    <t>学校</t>
    <rPh sb="0" eb="2">
      <t>ガッコウ</t>
    </rPh>
    <phoneticPr fontId="2"/>
  </si>
  <si>
    <t>級位</t>
    <rPh sb="0" eb="2">
      <t>キュウイ</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</si>
  <si>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</si>
  <si>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</si>
  <si>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</si>
  <si>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</si>
  <si>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</si>
  <si>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</si>
  <si>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</si>
  <si>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県連
会員番号</t>
    <rPh sb="0" eb="2">
      <t>ケンレン</t>
    </rPh>
    <rPh sb="3" eb="5">
      <t>カイイン</t>
    </rPh>
    <rPh sb="5" eb="7">
      <t>バンゴウ</t>
    </rPh>
    <phoneticPr fontId="2"/>
  </si>
  <si>
    <t>熊本　太郎</t>
    <rPh sb="0" eb="2">
      <t>くまもと</t>
    </rPh>
    <rPh sb="3" eb="5">
      <t>たろう</t>
    </rPh>
    <phoneticPr fontId="4" type="Hiragana" alignment="distributed"/>
  </si>
  <si>
    <t>熊令元以下</t>
    <rPh sb="0" eb="1">
      <t>クマ</t>
    </rPh>
    <rPh sb="1" eb="2">
      <t>レイ</t>
    </rPh>
    <rPh sb="2" eb="3">
      <t>ゲン</t>
    </rPh>
    <rPh sb="3" eb="5">
      <t>イカ</t>
    </rPh>
    <phoneticPr fontId="2"/>
  </si>
  <si>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</si>
  <si>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</si>
  <si>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</si>
  <si>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</si>
  <si>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段位</t>
    <rPh sb="0" eb="2">
      <t>ダンイ</t>
    </rPh>
    <phoneticPr fontId="2"/>
  </si>
  <si>
    <t>肥後小</t>
    <rPh sb="0" eb="2">
      <t>ヒゴ</t>
    </rPh>
    <rPh sb="2" eb="3">
      <t>ショウ</t>
    </rPh>
    <phoneticPr fontId="2"/>
  </si>
  <si>
    <t>5級</t>
    <rPh sb="1" eb="2">
      <t>キュウ</t>
    </rPh>
    <phoneticPr fontId="2"/>
  </si>
  <si>
    <t>5段</t>
    <rPh sb="1" eb="2">
      <t>ダン</t>
    </rPh>
    <phoneticPr fontId="2"/>
  </si>
  <si>
    <t>会派
流派</t>
    <rPh sb="0" eb="1">
      <t>カイ</t>
    </rPh>
    <rPh sb="1" eb="2">
      <t>ハ</t>
    </rPh>
    <rPh sb="3" eb="4">
      <t>リュウ</t>
    </rPh>
    <rPh sb="4" eb="5">
      <t>ハ</t>
    </rPh>
    <phoneticPr fontId="2"/>
  </si>
  <si>
    <t>支払証添付書</t>
    <phoneticPr fontId="2"/>
  </si>
  <si>
    <t>〒862-0950
熊本県熊本市水前寺5-23－2</t>
    <rPh sb="10" eb="13">
      <t>クマモトケン</t>
    </rPh>
    <phoneticPr fontId="2"/>
  </si>
  <si>
    <t>サブカテゴリ</t>
    <phoneticPr fontId="2"/>
  </si>
  <si>
    <t>01930-8-16833</t>
    <phoneticPr fontId="2"/>
  </si>
  <si>
    <t>熊本県空手道連盟</t>
  </si>
  <si>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</si>
  <si>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</si>
  <si>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</si>
  <si>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</si>
  <si>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</si>
  <si>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</si>
  <si>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</si>
  <si>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</si>
  <si>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</si>
  <si>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</si>
  <si>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</si>
  <si>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</si>
  <si>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</si>
  <si>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</si>
  <si>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</si>
  <si>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</si>
  <si>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登録料（県連以外の諸会派からの移行）</t>
    <rPh sb="0" eb="2">
      <t>トウロク</t>
    </rPh>
    <rPh sb="2" eb="3">
      <t>リョウ</t>
    </rPh>
    <rPh sb="4" eb="6">
      <t>ケンレン</t>
    </rPh>
    <rPh sb="6" eb="8">
      <t>イガイ</t>
    </rPh>
    <rPh sb="9" eb="10">
      <t>ショ</t>
    </rPh>
    <rPh sb="10" eb="12">
      <t>カイハ</t>
    </rPh>
    <rPh sb="15" eb="17">
      <t>イコウ</t>
    </rPh>
    <phoneticPr fontId="2"/>
  </si>
  <si>
    <t>登録料【初段】（諸会派からの公認段位移行）</t>
    <rPh sb="0" eb="3">
      <t>トウロクリョウ</t>
    </rPh>
    <rPh sb="4" eb="5">
      <t>ショ</t>
    </rPh>
    <rPh sb="5" eb="6">
      <t>ダン</t>
    </rPh>
    <rPh sb="8" eb="9">
      <t>ショ</t>
    </rPh>
    <rPh sb="9" eb="11">
      <t>カイハ</t>
    </rPh>
    <rPh sb="14" eb="16">
      <t>コウニン</t>
    </rPh>
    <rPh sb="16" eb="18">
      <t>ダンイ</t>
    </rPh>
    <rPh sb="18" eb="20">
      <t>イコウ</t>
    </rPh>
    <phoneticPr fontId="2"/>
  </si>
  <si>
    <t>登録料【弐段】（諸会派からの公認段位移行）</t>
    <rPh sb="0" eb="3">
      <t>トウロクリョウ</t>
    </rPh>
    <rPh sb="4" eb="5">
      <t>２</t>
    </rPh>
    <rPh sb="5" eb="6">
      <t>ダン</t>
    </rPh>
    <rPh sb="8" eb="9">
      <t>ショ</t>
    </rPh>
    <rPh sb="9" eb="11">
      <t>カイハ</t>
    </rPh>
    <rPh sb="14" eb="16">
      <t>コウニン</t>
    </rPh>
    <rPh sb="16" eb="18">
      <t>ダンイ</t>
    </rPh>
    <rPh sb="18" eb="20">
      <t>イコウ</t>
    </rPh>
    <phoneticPr fontId="2"/>
  </si>
  <si>
    <t>登録料【参段】（諸会派からの公認段位移行）</t>
    <rPh sb="0" eb="3">
      <t>トウロクリョウ</t>
    </rPh>
    <rPh sb="4" eb="5">
      <t>３</t>
    </rPh>
    <rPh sb="5" eb="6">
      <t>ダン</t>
    </rPh>
    <rPh sb="8" eb="9">
      <t>ショ</t>
    </rPh>
    <rPh sb="9" eb="11">
      <t>カイハ</t>
    </rPh>
    <rPh sb="14" eb="16">
      <t>コウニン</t>
    </rPh>
    <rPh sb="16" eb="18">
      <t>ダンイ</t>
    </rPh>
    <rPh sb="18" eb="20">
      <t>イコウ</t>
    </rPh>
    <phoneticPr fontId="2"/>
  </si>
  <si>
    <t>郵送料</t>
    <rPh sb="0" eb="3">
      <t>ユウソウリョウ</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</si>
  <si>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</si>
  <si>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</si>
  <si>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</si>
  <si>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</si>
  <si>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</si>
  <si>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</si>
  <si>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</si>
  <si>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</si>
  <si>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</si>
  <si>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</si>
  <si>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</si>
  <si>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エクセルメニューバー⇒挿入⇒画像を選択して貼り付けてください。</t>
    <rPh sb="11" eb="13">
      <t>ソウニュウ</t>
    </rPh>
    <rPh sb="14" eb="16">
      <t>ガゾウ</t>
    </rPh>
    <rPh sb="17" eb="19">
      <t>センタク</t>
    </rPh>
    <rPh sb="21" eb="22">
      <t>ハ</t>
    </rPh>
    <rPh sb="23" eb="24">
      <t>ツ</t>
    </rPh>
    <phoneticPr fontId="2"/>
  </si>
  <si>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2"/>
  </si>
  <si>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2"/>
  </si>
  <si>
    <t>使わないその他の申請書のシートは削除してお使いください。</t>
    <rPh sb="0" eb="1">
      <t>ツカ</t>
    </rPh>
    <rPh sb="6" eb="7">
      <t>タ</t>
    </rPh>
    <rPh sb="8" eb="11">
      <t>シンセイショ</t>
    </rPh>
    <rPh sb="16" eb="18">
      <t>サクジョ</t>
    </rPh>
    <rPh sb="21" eb="22">
      <t>ツカ</t>
    </rPh>
    <phoneticPr fontId="2"/>
  </si>
  <si>
    <t>取得年月日</t>
    <rPh sb="0" eb="2">
      <t>シュトク</t>
    </rPh>
    <rPh sb="2" eb="5">
      <t>ネンガッピ</t>
    </rPh>
    <phoneticPr fontId="2"/>
  </si>
  <si>
    <t>和道会</t>
    <rPh sb="0" eb="2">
      <t>ワドウ</t>
    </rPh>
    <rPh sb="2" eb="3">
      <t>カイ</t>
    </rPh>
    <phoneticPr fontId="2"/>
  </si>
  <si>
    <t>糸東会</t>
    <rPh sb="0" eb="1">
      <t>シ</t>
    </rPh>
    <rPh sb="1" eb="2">
      <t>トウ</t>
    </rPh>
    <rPh sb="2" eb="3">
      <t>カイ</t>
    </rPh>
    <phoneticPr fontId="2"/>
  </si>
  <si>
    <t>剛柔会</t>
    <rPh sb="0" eb="2">
      <t>ゴウジュウ</t>
    </rPh>
    <rPh sb="2" eb="3">
      <t>カイ</t>
    </rPh>
    <phoneticPr fontId="2"/>
  </si>
  <si>
    <t>連合会</t>
    <rPh sb="0" eb="2">
      <t>レンゴウ</t>
    </rPh>
    <rPh sb="2" eb="3">
      <t>カイ</t>
    </rPh>
    <phoneticPr fontId="2"/>
  </si>
  <si>
    <t>松濤館</t>
    <rPh sb="0" eb="3">
      <t>ショウトウカン</t>
    </rPh>
    <phoneticPr fontId="2"/>
  </si>
  <si>
    <t>★会派の段位を公認段位に移行する手続きは会派に申請をしてください。県連では対応致しません。</t>
    <rPh sb="1" eb="3">
      <t>カイハ</t>
    </rPh>
    <rPh sb="4" eb="6">
      <t>ダンイ</t>
    </rPh>
    <rPh sb="7" eb="9">
      <t>コウニン</t>
    </rPh>
    <rPh sb="9" eb="11">
      <t>ダンイ</t>
    </rPh>
    <rPh sb="12" eb="14">
      <t>イコウ</t>
    </rPh>
    <rPh sb="16" eb="18">
      <t>テツヅ</t>
    </rPh>
    <rPh sb="20" eb="22">
      <t>カイハ</t>
    </rPh>
    <rPh sb="23" eb="25">
      <t>シンセイ</t>
    </rPh>
    <rPh sb="33" eb="35">
      <t>ケンレン</t>
    </rPh>
    <rPh sb="37" eb="39">
      <t>タイオウ</t>
    </rPh>
    <rPh sb="39" eb="40">
      <t>イタ</t>
    </rPh>
    <phoneticPr fontId="2"/>
  </si>
  <si>
    <t>★会派で取得した公認段位免状コピーを添付してください。</t>
    <rPh sb="1" eb="3">
      <t>カイハ</t>
    </rPh>
    <rPh sb="4" eb="6">
      <t>シュトク</t>
    </rPh>
    <rPh sb="8" eb="10">
      <t>コウニン</t>
    </rPh>
    <rPh sb="10" eb="12">
      <t>ダンイ</t>
    </rPh>
    <rPh sb="12" eb="14">
      <t>メンジョウ</t>
    </rPh>
    <rPh sb="18" eb="20">
      <t>テンプ</t>
    </rPh>
    <phoneticPr fontId="2"/>
  </si>
  <si>
    <t>会派で取得した全空連公認級位を県連に登録をするときに使用する</t>
    <rPh sb="0" eb="2">
      <t>カイハ</t>
    </rPh>
    <rPh sb="3" eb="5">
      <t>シュトク</t>
    </rPh>
    <rPh sb="7" eb="8">
      <t>ゼン</t>
    </rPh>
    <rPh sb="8" eb="9">
      <t>クウ</t>
    </rPh>
    <rPh sb="9" eb="10">
      <t>レン</t>
    </rPh>
    <rPh sb="10" eb="12">
      <t>コウニン</t>
    </rPh>
    <rPh sb="12" eb="14">
      <t>キュウイ</t>
    </rPh>
    <rPh sb="15" eb="17">
      <t>ケンレン</t>
    </rPh>
    <rPh sb="18" eb="20">
      <t>トウロク</t>
    </rPh>
    <rPh sb="26" eb="28">
      <t>シヨウ</t>
    </rPh>
    <phoneticPr fontId="2"/>
  </si>
  <si>
    <t>公認級位移行</t>
    <rPh sb="0" eb="2">
      <t>コウニン</t>
    </rPh>
    <rPh sb="2" eb="4">
      <t>キュウイ</t>
    </rPh>
    <rPh sb="4" eb="6">
      <t>イコウ</t>
    </rPh>
    <phoneticPr fontId="2"/>
  </si>
  <si>
    <t>公認段位移行</t>
    <rPh sb="0" eb="2">
      <t>コウニン</t>
    </rPh>
    <rPh sb="2" eb="4">
      <t>ダンイ</t>
    </rPh>
    <rPh sb="4" eb="6">
      <t>イコウ</t>
    </rPh>
    <phoneticPr fontId="2"/>
  </si>
  <si>
    <t>少年段位移行</t>
    <rPh sb="0" eb="2">
      <t>ショウネン</t>
    </rPh>
    <rPh sb="2" eb="4">
      <t>ダンイ</t>
    </rPh>
    <rPh sb="4" eb="6">
      <t>イコウ</t>
    </rPh>
    <phoneticPr fontId="2"/>
  </si>
  <si>
    <t>手数料</t>
    <rPh sb="0" eb="3">
      <t>テスウリョウ</t>
    </rPh>
    <phoneticPr fontId="2"/>
  </si>
  <si>
    <t>事務局長承認印</t>
    <rPh sb="0" eb="2">
      <t>ジム</t>
    </rPh>
    <rPh sb="2" eb="4">
      <t>キョクチョウ</t>
    </rPh>
    <rPh sb="4" eb="6">
      <t>ショウニン</t>
    </rPh>
    <rPh sb="6" eb="7">
      <t>イン</t>
    </rPh>
    <phoneticPr fontId="2"/>
  </si>
  <si>
    <t>印</t>
    <rPh sb="0" eb="1">
      <t>イン</t>
    </rPh>
    <phoneticPr fontId="2"/>
  </si>
  <si>
    <t>くまもん空手道連盟</t>
    <rPh sb="4" eb="6">
      <t>カラテ</t>
    </rPh>
    <rPh sb="6" eb="7">
      <t>ミチ</t>
    </rPh>
    <rPh sb="7" eb="9">
      <t>レンメイ</t>
    </rPh>
    <phoneticPr fontId="2"/>
  </si>
  <si>
    <t>〒８00-0000</t>
    <phoneticPr fontId="2"/>
  </si>
  <si>
    <t>くま市熊区小熊町５７０５－２</t>
    <rPh sb="2" eb="3">
      <t>シ</t>
    </rPh>
    <rPh sb="3" eb="4">
      <t>クマ</t>
    </rPh>
    <rPh sb="4" eb="5">
      <t>ク</t>
    </rPh>
    <rPh sb="5" eb="8">
      <t>オグマチョウ</t>
    </rPh>
    <phoneticPr fontId="2"/>
  </si>
  <si>
    <t>090-3333-3333</t>
    <phoneticPr fontId="2"/>
  </si>
  <si>
    <t>【公認少年段位移行】申請書(少年段位⇒一般段位）</t>
    <rPh sb="1" eb="3">
      <t>コウニン</t>
    </rPh>
    <rPh sb="3" eb="5">
      <t>ショウネン</t>
    </rPh>
    <rPh sb="5" eb="7">
      <t>ダンイ</t>
    </rPh>
    <rPh sb="7" eb="9">
      <t>イコウ</t>
    </rPh>
    <rPh sb="14" eb="16">
      <t>ショウネン</t>
    </rPh>
    <rPh sb="16" eb="18">
      <t>ダンイ</t>
    </rPh>
    <rPh sb="19" eb="21">
      <t>イッパン</t>
    </rPh>
    <rPh sb="21" eb="23">
      <t>ダンイ</t>
    </rPh>
    <phoneticPr fontId="2"/>
  </si>
  <si>
    <t>令和元年7月7日</t>
    <rPh sb="0" eb="2">
      <t>レイワ</t>
    </rPh>
    <rPh sb="2" eb="4">
      <t>ガンネン</t>
    </rPh>
    <rPh sb="5" eb="6">
      <t>ガツ</t>
    </rPh>
    <rPh sb="7" eb="8">
      <t>ニチ</t>
    </rPh>
    <phoneticPr fontId="2"/>
  </si>
  <si>
    <t>取得年月日</t>
    <rPh sb="0" eb="2">
      <t>シュトク</t>
    </rPh>
    <rPh sb="2" eb="3">
      <t>ネン</t>
    </rPh>
    <rPh sb="3" eb="5">
      <t>ガッピ</t>
    </rPh>
    <phoneticPr fontId="2"/>
  </si>
  <si>
    <t>公認段位移行登録申請書にてお申込みください。</t>
    <rPh sb="0" eb="2">
      <t>コウニン</t>
    </rPh>
    <rPh sb="2" eb="4">
      <t>ダンイ</t>
    </rPh>
    <rPh sb="4" eb="6">
      <t>イコウ</t>
    </rPh>
    <rPh sb="6" eb="8">
      <t>トウロク</t>
    </rPh>
    <rPh sb="8" eb="10">
      <t>シンセイ</t>
    </rPh>
    <rPh sb="10" eb="11">
      <t>ショ</t>
    </rPh>
    <rPh sb="14" eb="16">
      <t>モウシコ</t>
    </rPh>
    <phoneticPr fontId="2"/>
  </si>
  <si>
    <t>公認少年段位のコピー貼り付け（基本はＡ4）</t>
    <rPh sb="0" eb="2">
      <t>コウニン</t>
    </rPh>
    <rPh sb="2" eb="4">
      <t>ショウネン</t>
    </rPh>
    <rPh sb="4" eb="6">
      <t>ダンイ</t>
    </rPh>
    <rPh sb="10" eb="11">
      <t>ハ</t>
    </rPh>
    <rPh sb="12" eb="13">
      <t>ツ</t>
    </rPh>
    <rPh sb="15" eb="17">
      <t>キホン</t>
    </rPh>
    <phoneticPr fontId="2"/>
  </si>
  <si>
    <t>【公認段位移行】申請書(会派で取得した公認段位⇒県連に移行登録）</t>
    <rPh sb="1" eb="3">
      <t>コウニン</t>
    </rPh>
    <rPh sb="3" eb="5">
      <t>ダンイ</t>
    </rPh>
    <rPh sb="5" eb="7">
      <t>イコウ</t>
    </rPh>
    <rPh sb="12" eb="14">
      <t>カイハ</t>
    </rPh>
    <rPh sb="15" eb="17">
      <t>シュトク</t>
    </rPh>
    <rPh sb="19" eb="21">
      <t>コウニン</t>
    </rPh>
    <rPh sb="21" eb="23">
      <t>ダンイ</t>
    </rPh>
    <rPh sb="24" eb="26">
      <t>ケンレン</t>
    </rPh>
    <rPh sb="27" eb="29">
      <t>イコウ</t>
    </rPh>
    <rPh sb="29" eb="31">
      <t>トウロク</t>
    </rPh>
    <phoneticPr fontId="2"/>
  </si>
  <si>
    <t>くまもん道場</t>
    <rPh sb="4" eb="6">
      <t>ドウジョウ</t>
    </rPh>
    <phoneticPr fontId="2"/>
  </si>
  <si>
    <t>くまもん</t>
    <phoneticPr fontId="2"/>
  </si>
  <si>
    <t>会派で取得した公認級位免状のコピー貼り付け（名刺サイズ程度）</t>
    <rPh sb="0" eb="2">
      <t>カイハ</t>
    </rPh>
    <rPh sb="3" eb="5">
      <t>シュトク</t>
    </rPh>
    <rPh sb="7" eb="9">
      <t>コウニン</t>
    </rPh>
    <rPh sb="9" eb="11">
      <t>キュウイ</t>
    </rPh>
    <rPh sb="11" eb="13">
      <t>メンジョウ</t>
    </rPh>
    <rPh sb="17" eb="18">
      <t>ハ</t>
    </rPh>
    <rPh sb="19" eb="20">
      <t>ツ</t>
    </rPh>
    <rPh sb="22" eb="24">
      <t>メイシ</t>
    </rPh>
    <rPh sb="27" eb="29">
      <t>テイド</t>
    </rPh>
    <phoneticPr fontId="2"/>
  </si>
  <si>
    <t>令和２年〇月×日</t>
    <phoneticPr fontId="2"/>
  </si>
  <si>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</si>
  <si>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</si>
  <si>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</si>
  <si>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</si>
  <si>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</si>
  <si>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</si>
  <si>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</si>
  <si>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</si>
  <si>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</si>
  <si>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</si>
  <si>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⑧やむを得ず手書きで郵送する場合は、申請担当者及び県連事務局の両方に１部ずつ郵送して、楷書で大きく記入してください。</t>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</si>
  <si>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</si>
  <si>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</si>
  <si>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</si>
  <si>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申請書は【Excelデータ】で添付、【PDF】での投稿は禁止</t>
    <rPh sb="0" eb="2">
      <t>シンセイ</t>
    </rPh>
    <rPh sb="2" eb="3">
      <t>ショ</t>
    </rPh>
    <rPh sb="15" eb="17">
      <t>テンプ</t>
    </rPh>
    <phoneticPr fontId="2"/>
  </si>
  <si>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2"/>
  </si>
  <si>
    <t>県連メールアドレス’　karate.k@abelia.ocn.ne.jp</t>
    <rPh sb="0" eb="2">
      <t>ケンレン</t>
    </rPh>
    <phoneticPr fontId="2"/>
  </si>
  <si>
    <t>①会員登録有効期限切れの方は、申請も必ず行ってください。全空連は全空連HPで登録。</t>
    <phoneticPr fontId="2"/>
  </si>
  <si>
    <t>　熊空連（一般：2年登録6,000円・ゴールデン：5年登録15,000円6年有効）</t>
    <phoneticPr fontId="2"/>
  </si>
  <si>
    <t>　未登録期間がある場合は、5年前まで遡っての登録が必要です。</t>
    <phoneticPr fontId="2"/>
  </si>
  <si>
    <t>　申し込みください。</t>
    <phoneticPr fontId="2"/>
  </si>
  <si>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2"/>
  </si>
  <si>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2"/>
  </si>
  <si>
    <t>⑤［郵便振替］01930－8―16833　　熊本県空手道連盟</t>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</si>
  <si>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</si>
  <si>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</si>
  <si>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</si>
  <si>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</si>
  <si>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</si>
  <si>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</si>
  <si>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</si>
  <si>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</si>
  <si>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少年初段から一般初段の移行</t>
    <rPh sb="0" eb="2">
      <t>ショウネン</t>
    </rPh>
    <rPh sb="2" eb="4">
      <t>ショダン</t>
    </rPh>
    <rPh sb="6" eb="8">
      <t>イッパン</t>
    </rPh>
    <rPh sb="8" eb="9">
      <t>ショ</t>
    </rPh>
    <rPh sb="9" eb="10">
      <t>ダン</t>
    </rPh>
    <rPh sb="11" eb="13">
      <t>イコウ</t>
    </rPh>
    <phoneticPr fontId="2"/>
  </si>
  <si>
    <t>少年２段から一般２段の移行</t>
    <rPh sb="0" eb="2">
      <t>ショウネン</t>
    </rPh>
    <rPh sb="3" eb="4">
      <t>ダン</t>
    </rPh>
    <rPh sb="6" eb="8">
      <t>イッパン</t>
    </rPh>
    <rPh sb="9" eb="10">
      <t>ダン</t>
    </rPh>
    <rPh sb="11" eb="13">
      <t>イコウ</t>
    </rPh>
    <phoneticPr fontId="2"/>
  </si>
  <si>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2"/>
  </si>
  <si>
    <t>一般の方は会員証コピーを張り付けてください。（小学生・高校生・大学生は不要）</t>
    <rPh sb="0" eb="2">
      <t>イッパン</t>
    </rPh>
    <rPh sb="3" eb="4">
      <t>カタ</t>
    </rPh>
    <rPh sb="5" eb="8">
      <t>カイインショウ</t>
    </rPh>
    <rPh sb="12" eb="13">
      <t>ハ</t>
    </rPh>
    <rPh sb="14" eb="15">
      <t>ツ</t>
    </rPh>
    <rPh sb="23" eb="26">
      <t>ショウガクセイ</t>
    </rPh>
    <rPh sb="27" eb="30">
      <t>コウコウセイ</t>
    </rPh>
    <rPh sb="31" eb="34">
      <t>ダイガクセイ</t>
    </rPh>
    <rPh sb="35" eb="37">
      <t>フヨウ</t>
    </rPh>
    <phoneticPr fontId="2"/>
  </si>
  <si>
    <t>公認段位のコピー貼り付け（名刺サイズ程度）</t>
    <rPh sb="0" eb="2">
      <t>コウニン</t>
    </rPh>
    <rPh sb="2" eb="4">
      <t>ダンイ</t>
    </rPh>
    <rPh sb="8" eb="9">
      <t>ハ</t>
    </rPh>
    <rPh sb="10" eb="11">
      <t>ツ</t>
    </rPh>
    <rPh sb="13" eb="15">
      <t>メイシ</t>
    </rPh>
    <rPh sb="18" eb="20">
      <t>テイド</t>
    </rPh>
    <phoneticPr fontId="2"/>
  </si>
  <si>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2"/>
  </si>
  <si>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</si>
  <si>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</si>
  <si>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☆要注意事項</t>
    <rPh sb="1" eb="2">
      <t>ヨウ</t>
    </rPh>
    <rPh sb="2" eb="4">
      <t>チュウイ</t>
    </rPh>
    <rPh sb="4" eb="6">
      <t>ジコウ</t>
    </rPh>
    <phoneticPr fontId="2"/>
  </si>
  <si>
    <t>【公認級移行登録】申請書</t>
    <phoneticPr fontId="2"/>
  </si>
  <si>
    <t>　　　　　　　（会派で取得した公認級位⇒県連に移行登録）</t>
    <phoneticPr fontId="2"/>
  </si>
  <si>
    <t>①名前：</t>
    <rPh sb="1" eb="3">
      <t>ナマエ</t>
    </rPh>
    <phoneticPr fontId="2"/>
  </si>
  <si>
    <t>③名前：</t>
    <phoneticPr fontId="2"/>
  </si>
  <si>
    <t>②名前：</t>
    <rPh sb="1" eb="3">
      <t>ナマエ</t>
    </rPh>
    <phoneticPr fontId="2"/>
  </si>
  <si>
    <t>④名前：</t>
    <phoneticPr fontId="2"/>
  </si>
  <si>
    <t>県連会員証</t>
    <rPh sb="0" eb="2">
      <t>ケンレン</t>
    </rPh>
    <rPh sb="2" eb="5">
      <t>カイインショウ</t>
    </rPh>
    <phoneticPr fontId="2"/>
  </si>
  <si>
    <t>全空連会員証</t>
    <rPh sb="0" eb="1">
      <t>ゼン</t>
    </rPh>
    <rPh sb="1" eb="3">
      <t>ソラレン</t>
    </rPh>
    <rPh sb="3" eb="6">
      <t>カイインショウ</t>
    </rPh>
    <phoneticPr fontId="2"/>
  </si>
  <si>
    <t>全空連会員証</t>
    <rPh sb="0" eb="3">
      <t>ゼンソラレン</t>
    </rPh>
    <rPh sb="3" eb="6">
      <t>カイインショウ</t>
    </rPh>
    <phoneticPr fontId="2"/>
  </si>
  <si>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</si>
  <si>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</si>
  <si>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移行費の支払いについては移行費用</t>
    <rPh sb="0" eb="2">
      <t>いこう</t>
    </rPh>
    <rPh sb="2" eb="3">
      <t>ひ</t>
    </rPh>
    <rPh sb="12" eb="14">
      <t>いこう</t>
    </rPh>
    <rPh sb="14" eb="16">
      <t>ひよう</t>
    </rPh>
    <phoneticPr fontId="4" type="Hiragana" alignment="distributed"/>
  </si>
  <si>
    <t>道場長　県連会員証　　張り付け</t>
    <rPh sb="0" eb="3">
      <t>ドウジョウチョウ</t>
    </rPh>
    <rPh sb="4" eb="6">
      <t>ケンレン</t>
    </rPh>
    <rPh sb="6" eb="9">
      <t>カイインショウ</t>
    </rPh>
    <rPh sb="11" eb="12">
      <t>ハ</t>
    </rPh>
    <rPh sb="13" eb="14">
      <t>ツ</t>
    </rPh>
    <phoneticPr fontId="2"/>
  </si>
  <si>
    <t>＊道場長の県連会員登録が切れの場合は</t>
    <phoneticPr fontId="4" type="Hiragana" alignment="distributed"/>
  </si>
  <si>
    <t>申請等無効になる場合がありますので、ご注意ください</t>
    <phoneticPr fontId="4"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</si>
  <si>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</si>
  <si>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HP投稿で数ファイルを添付する場合は3M以上の場合は1つずつ送付してください。</t>
    <rPh sb="2" eb="4">
      <t>トウコウ</t>
    </rPh>
    <rPh sb="5" eb="6">
      <t>スウ</t>
    </rPh>
    <rPh sb="11" eb="13">
      <t>テンプ</t>
    </rPh>
    <rPh sb="15" eb="17">
      <t>バアイ</t>
    </rPh>
    <rPh sb="20" eb="22">
      <t>イジョウ</t>
    </rPh>
    <rPh sb="23" eb="25">
      <t>バアイ</t>
    </rPh>
    <rPh sb="30" eb="32">
      <t>ソウフ</t>
    </rPh>
    <phoneticPr fontId="2"/>
  </si>
  <si>
    <t>1回の投稿で3M以内に収まるように投稿をして頂ければメールは届きます。</t>
    <rPh sb="1" eb="2">
      <t>カイ</t>
    </rPh>
    <rPh sb="3" eb="5">
      <t>トウコウ</t>
    </rPh>
    <rPh sb="8" eb="10">
      <t>イナイ</t>
    </rPh>
    <rPh sb="11" eb="12">
      <t>オサ</t>
    </rPh>
    <rPh sb="17" eb="19">
      <t>トウコウ</t>
    </rPh>
    <rPh sb="22" eb="23">
      <t>イタダ</t>
    </rPh>
    <rPh sb="30" eb="31">
      <t>トド</t>
    </rPh>
    <phoneticPr fontId="2"/>
  </si>
  <si>
    <t>HP投稿での注意事項</t>
    <rPh sb="2" eb="4">
      <t>トウコウ</t>
    </rPh>
    <rPh sb="6" eb="8">
      <t>チュウイ</t>
    </rPh>
    <rPh sb="8" eb="10">
      <t>ジコウ</t>
    </rPh>
    <phoneticPr fontId="2"/>
  </si>
  <si>
    <t>その他</t>
    <rPh sb="2" eb="3">
      <t>タ</t>
    </rPh>
    <phoneticPr fontId="2"/>
  </si>
  <si>
    <t>▼選択▼</t>
  </si>
  <si>
    <t>③名前：</t>
    <rPh sb="1" eb="3">
      <t>ナマエ</t>
    </rPh>
    <phoneticPr fontId="2"/>
  </si>
  <si>
    <t>④名前：</t>
    <rPh sb="1" eb="3">
      <t>ナマエ</t>
    </rPh>
    <phoneticPr fontId="2"/>
  </si>
  <si>
    <t>①県連会員証</t>
    <rPh sb="1" eb="3">
      <t>ケンレン</t>
    </rPh>
    <rPh sb="3" eb="6">
      <t>カイインショウ</t>
    </rPh>
    <phoneticPr fontId="2"/>
  </si>
  <si>
    <t>①全空連会員証</t>
    <rPh sb="1" eb="4">
      <t>ゼンソラレン</t>
    </rPh>
    <rPh sb="4" eb="6">
      <t>カイイン</t>
    </rPh>
    <rPh sb="6" eb="7">
      <t>ショウ</t>
    </rPh>
    <phoneticPr fontId="2"/>
  </si>
  <si>
    <t>②県連会員証</t>
    <rPh sb="1" eb="3">
      <t>ケンレン</t>
    </rPh>
    <rPh sb="3" eb="6">
      <t>カイインショウ</t>
    </rPh>
    <phoneticPr fontId="2"/>
  </si>
  <si>
    <t>②全空連会員証</t>
    <rPh sb="1" eb="4">
      <t>ゼンソラレン</t>
    </rPh>
    <rPh sb="4" eb="6">
      <t>カイイン</t>
    </rPh>
    <rPh sb="6" eb="7">
      <t>ショウ</t>
    </rPh>
    <phoneticPr fontId="2"/>
  </si>
  <si>
    <r>
      <t>全空連会員証・県連会員証の張り付け（一般の方のみ）</t>
    </r>
    <r>
      <rPr>
        <sz val="16"/>
        <color rgb="FFFF0000"/>
        <rFont val="HGMaruGothicMPRO"/>
        <family val="3"/>
        <charset val="128"/>
      </rPr>
      <t>＊画素数容量は小さく</t>
    </r>
    <rPh sb="0" eb="3">
      <t>ゼンソラレン</t>
    </rPh>
    <rPh sb="3" eb="6">
      <t>カイインショウ</t>
    </rPh>
    <rPh sb="7" eb="9">
      <t>ケンレン</t>
    </rPh>
    <rPh sb="9" eb="11">
      <t>カイイン</t>
    </rPh>
    <rPh sb="11" eb="12">
      <t>ショウ</t>
    </rPh>
    <rPh sb="13" eb="14">
      <t>ハ</t>
    </rPh>
    <rPh sb="15" eb="16">
      <t>ツ</t>
    </rPh>
    <rPh sb="18" eb="20">
      <t>イッパン</t>
    </rPh>
    <rPh sb="21" eb="22">
      <t>カタ</t>
    </rPh>
    <rPh sb="26" eb="28">
      <t>ガソ</t>
    </rPh>
    <rPh sb="28" eb="29">
      <t>スウ</t>
    </rPh>
    <rPh sb="29" eb="31">
      <t>ヨウリョウ</t>
    </rPh>
    <rPh sb="32" eb="33">
      <t>チイ</t>
    </rPh>
    <phoneticPr fontId="2"/>
  </si>
  <si>
    <r>
      <rPr>
        <sz val="16"/>
        <rFont val="HG丸ｺﾞｼｯｸM-PRO"/>
        <family val="3"/>
        <charset val="128"/>
      </rPr>
      <t>▼</t>
    </r>
    <r>
      <rPr>
        <sz val="16"/>
        <color rgb="FFFF0000"/>
        <rFont val="HG丸ｺﾞｼｯｸM-PRO"/>
        <family val="3"/>
        <charset val="128"/>
      </rPr>
      <t>ホームページ申込をお願い致します。</t>
    </r>
    <r>
      <rPr>
        <sz val="16"/>
        <rFont val="HG丸ｺﾞｼｯｸM-PRO"/>
        <family val="3"/>
        <charset val="128"/>
      </rPr>
      <t>▼</t>
    </r>
    <rPh sb="7" eb="9">
      <t>モウシコミ</t>
    </rPh>
    <rPh sb="11" eb="12">
      <t>ネガ</t>
    </rPh>
    <rPh sb="13" eb="14">
      <t>イタ</t>
    </rPh>
    <phoneticPr fontId="2"/>
  </si>
  <si>
    <t>(HP投稿が出来ない場合は県連メールに送信してください。）</t>
    <rPh sb="3" eb="5">
      <t>トウコウ</t>
    </rPh>
    <rPh sb="6" eb="8">
      <t>デキ</t>
    </rPh>
    <rPh sb="10" eb="12">
      <t>バアイ</t>
    </rPh>
    <rPh sb="13" eb="15">
      <t>ケンレン</t>
    </rPh>
    <rPh sb="19" eb="21">
      <t>ソウシン</t>
    </rPh>
    <phoneticPr fontId="2"/>
  </si>
  <si>
    <t>県連以外の諸会派で取得した公認少年段位は県連公認段位移行登録が必要です。</t>
    <rPh sb="0" eb="1">
      <t>ケン</t>
    </rPh>
    <rPh sb="1" eb="2">
      <t>レン</t>
    </rPh>
    <rPh sb="2" eb="4">
      <t>イガイ</t>
    </rPh>
    <rPh sb="5" eb="6">
      <t>ショ</t>
    </rPh>
    <rPh sb="6" eb="8">
      <t>カイハ</t>
    </rPh>
    <rPh sb="9" eb="11">
      <t>シュトク</t>
    </rPh>
    <rPh sb="13" eb="15">
      <t>コウニン</t>
    </rPh>
    <rPh sb="15" eb="17">
      <t>ショウネン</t>
    </rPh>
    <rPh sb="17" eb="19">
      <t>ダンイ</t>
    </rPh>
    <rPh sb="20" eb="22">
      <t>ケンレン</t>
    </rPh>
    <rPh sb="22" eb="26">
      <t>コウニンダンイ</t>
    </rPh>
    <rPh sb="26" eb="28">
      <t>イコウ</t>
    </rPh>
    <rPh sb="28" eb="30">
      <t>トウロク</t>
    </rPh>
    <rPh sb="31" eb="33">
      <t>ヒツヨウ</t>
    </rPh>
    <phoneticPr fontId="2"/>
  </si>
  <si>
    <t>免状写真について</t>
    <rPh sb="0" eb="2">
      <t>メンジョウ</t>
    </rPh>
    <rPh sb="2" eb="4">
      <t>シャシン</t>
    </rPh>
    <phoneticPr fontId="2"/>
  </si>
  <si>
    <t>会員登録は別途必要です。</t>
    <rPh sb="0" eb="2">
      <t>カイイン</t>
    </rPh>
    <rPh sb="2" eb="4">
      <t>トウロク</t>
    </rPh>
    <rPh sb="5" eb="7">
      <t>ベット</t>
    </rPh>
    <rPh sb="7" eb="9">
      <t>ヒツヨウ</t>
    </rPh>
    <phoneticPr fontId="2"/>
  </si>
  <si>
    <t>HP会員ページより更新・新規</t>
    <rPh sb="2" eb="4">
      <t>カイイン</t>
    </rPh>
    <rPh sb="9" eb="11">
      <t>コウシン</t>
    </rPh>
    <rPh sb="12" eb="14">
      <t>シンキ</t>
    </rPh>
    <phoneticPr fontId="2"/>
  </si>
  <si>
    <t>手続きをして確認書に記入して</t>
    <rPh sb="0" eb="2">
      <t>テツヅ</t>
    </rPh>
    <rPh sb="6" eb="9">
      <t>カクニンショ</t>
    </rPh>
    <rPh sb="10" eb="12">
      <t>キニュウ</t>
    </rPh>
    <phoneticPr fontId="2"/>
  </si>
  <si>
    <t>道場単位で申し込みをしてください</t>
    <rPh sb="0" eb="2">
      <t>ドウジョウ</t>
    </rPh>
    <rPh sb="2" eb="4">
      <t>タンイ</t>
    </rPh>
    <rPh sb="5" eb="6">
      <t>モウ</t>
    </rPh>
    <rPh sb="7" eb="8">
      <t>コ</t>
    </rPh>
    <phoneticPr fontId="2"/>
  </si>
  <si>
    <t>④申し込みは、HP投稿をお願い致します。写真も貼り付けで投稿可能です。</t>
    <rPh sb="13" eb="14">
      <t>ネガ</t>
    </rPh>
    <rPh sb="15" eb="16">
      <t>イタ</t>
    </rPh>
    <phoneticPr fontId="2"/>
  </si>
  <si>
    <t>②登録料は、必ず振込にて入金し、支払い済証を添付して</t>
    <rPh sb="1" eb="4">
      <t>トウロクリョウ</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</si>
  <si>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2"/>
  </si>
  <si>
    <t>（HP投稿が出来ない場合及び質問等）</t>
    <rPh sb="3" eb="5">
      <t>トウコウ</t>
    </rPh>
    <rPh sb="6" eb="8">
      <t>デキ</t>
    </rPh>
    <rPh sb="10" eb="12">
      <t>バアイ</t>
    </rPh>
    <rPh sb="12" eb="13">
      <t>オヨ</t>
    </rPh>
    <rPh sb="14" eb="16">
      <t>シツモン</t>
    </rPh>
    <rPh sb="16" eb="17">
      <t>トウ</t>
    </rPh>
    <phoneticPr fontId="2"/>
  </si>
  <si>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2"/>
  </si>
  <si>
    <r>
      <t>メールは</t>
    </r>
    <r>
      <rPr>
        <u val="double"/>
        <sz val="14"/>
        <color rgb="FFFF0000"/>
        <rFont val="HG丸ｺﾞｼｯｸM-PRO"/>
        <family val="3"/>
        <charset val="128"/>
      </rPr>
      <t>20M以上</t>
    </r>
    <r>
      <rPr>
        <sz val="14"/>
        <color rgb="FFFF0000"/>
        <rFont val="HG丸ｺﾞｼｯｸM-PRO"/>
        <family val="3"/>
        <charset val="128"/>
      </rPr>
      <t>は担当者に送付されませんのでご注意をお願い致します。</t>
    </r>
    <rPh sb="7" eb="9">
      <t>イジョウ</t>
    </rPh>
    <rPh sb="10" eb="13">
      <t>タントウシャ</t>
    </rPh>
    <rPh sb="14" eb="16">
      <t>ソウフ</t>
    </rPh>
    <rPh sb="24" eb="26">
      <t>チュウイ</t>
    </rPh>
    <rPh sb="28" eb="29">
      <t>ネガ</t>
    </rPh>
    <rPh sb="30" eb="31">
      <t>イタ</t>
    </rPh>
    <phoneticPr fontId="2"/>
  </si>
  <si>
    <t>基本部会ごとの管理を行いますので、まとめて支</t>
    <rPh sb="0" eb="2">
      <t>キホン</t>
    </rPh>
    <rPh sb="2" eb="4">
      <t>ブカイ</t>
    </rPh>
    <rPh sb="7" eb="9">
      <t>カンリ</t>
    </rPh>
    <rPh sb="10" eb="11">
      <t>オコナ</t>
    </rPh>
    <rPh sb="21" eb="22">
      <t>シ</t>
    </rPh>
    <phoneticPr fontId="2"/>
  </si>
  <si>
    <t>払うと管理が難しくなりますのでご協力ください。</t>
    <rPh sb="0" eb="1">
      <t>ハラ</t>
    </rPh>
    <rPh sb="3" eb="5">
      <t>カンリ</t>
    </rPh>
    <rPh sb="6" eb="7">
      <t>ムズカ</t>
    </rPh>
    <rPh sb="16" eb="18">
      <t>キョウリョク</t>
    </rPh>
    <phoneticPr fontId="2"/>
  </si>
  <si>
    <t>内訳が分かるように外枠欄に記入してください。）</t>
    <rPh sb="0" eb="2">
      <t>ウチワケ</t>
    </rPh>
    <rPh sb="3" eb="4">
      <t>ワ</t>
    </rPh>
    <rPh sb="9" eb="11">
      <t>ソトワク</t>
    </rPh>
    <rPh sb="11" eb="12">
      <t>ラン</t>
    </rPh>
    <rPh sb="13" eb="15">
      <t>キニュウ</t>
    </rPh>
    <phoneticPr fontId="2"/>
  </si>
  <si>
    <t>（間違えて他費等と一緒にお支払いをした場合は</t>
    <rPh sb="1" eb="3">
      <t>マチガ</t>
    </rPh>
    <rPh sb="5" eb="6">
      <t>ホカ</t>
    </rPh>
    <rPh sb="6" eb="7">
      <t>ヒ</t>
    </rPh>
    <rPh sb="7" eb="8">
      <t>トウ</t>
    </rPh>
    <rPh sb="9" eb="11">
      <t>イッショ</t>
    </rPh>
    <rPh sb="13" eb="15">
      <t>シハラ</t>
    </rPh>
    <rPh sb="19" eb="21">
      <t>バアイ</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</si>
  <si>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</si>
  <si>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例</t>
    <rPh sb="0" eb="1">
      <t>レイ</t>
    </rPh>
    <phoneticPr fontId="2"/>
  </si>
  <si>
    <t>会員登録</t>
    <rPh sb="0" eb="4">
      <t>カイイントウロク</t>
    </rPh>
    <phoneticPr fontId="2"/>
  </si>
  <si>
    <t>○〇大会分級登録</t>
    <rPh sb="2" eb="4">
      <t>タイカイ</t>
    </rPh>
    <rPh sb="4" eb="5">
      <t>ブン</t>
    </rPh>
    <rPh sb="5" eb="8">
      <t>キュウトウロク</t>
    </rPh>
    <phoneticPr fontId="2"/>
  </si>
  <si>
    <t>○〇大会参加費</t>
    <rPh sb="2" eb="4">
      <t>タイカイ</t>
    </rPh>
    <rPh sb="4" eb="7">
      <t>サンカヒ</t>
    </rPh>
    <phoneticPr fontId="2"/>
  </si>
  <si>
    <t>△△大会参加費</t>
    <rPh sb="2" eb="4">
      <t>タイカイ</t>
    </rPh>
    <rPh sb="4" eb="7">
      <t>サンカヒ</t>
    </rPh>
    <phoneticPr fontId="2"/>
  </si>
  <si>
    <t>総合計</t>
    <rPh sb="0" eb="3">
      <t>ソウゴウケイ</t>
    </rPh>
    <phoneticPr fontId="2"/>
  </si>
  <si>
    <t>免状郵送料（基本手渡。郵送希望の道場のみ）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</si>
</sst>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55">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2"/>
      <color theme="1"/>
      <name val="HG丸ｺﾞｼｯｸ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MaruGothicMPRO"/>
      <family val="3"/>
      <charset val="128"/>
    </font>
    <font>
      <sz val="16"/>
      <color theme="1"/>
      <name val="HGMaruGothicMPRO"/>
      <charset val="128"/>
    </font>
    <font>
      <sz val="16"/>
      <color theme="1"/>
      <name val="HGMaruGothicMPRO"/>
      <family val="3"/>
      <charset val="128"/>
    </font>
    <font>
      <sz val="12"/>
      <color theme="1"/>
      <name val="HGMaruGothicMPRO"/>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2"/>
      <color rgb="FFFF0000"/>
      <name val="HGMaruGothicMPRO"/>
      <family val="2"/>
      <charset val="128"/>
    </font>
    <font>
      <sz val="12"/>
      <color rgb="FFFF0000"/>
      <name val="HGMaruGothicMPRO"/>
      <family val="3"/>
      <charset val="128"/>
    </font>
    <font>
      <sz val="16"/>
      <color theme="1"/>
      <name val="HGMaruGothicMPRO"/>
      <family val="2"/>
      <charset val="128"/>
    </font>
    <font>
      <sz val="10"/>
      <color rgb="FFFF0000"/>
      <name val="HG丸ｺﾞｼｯｸM-PRO"/>
      <family val="3"/>
      <charset val="128"/>
    </font>
    <font>
      <sz val="18"/>
      <color rgb="FFFF0000"/>
      <name val="HG丸ｺﾞｼｯｸM-PRO"/>
      <family val="3"/>
      <charset val="128"/>
    </font>
    <font>
      <sz val="16"/>
      <color rgb="FFFF0000"/>
      <name val="HGMaruGothicMPRO"/>
      <family val="3"/>
      <charset val="128"/>
    </font>
    <font>
      <u val="double"/>
      <sz val="9"/>
      <color rgb="FFFF0000"/>
      <name val="HGMaruGothicMPRO"/>
      <family val="3"/>
      <charset val="128"/>
    </font>
    <font>
      <u val="double"/>
      <sz val="18"/>
      <color rgb="FFFF0000"/>
      <name val="HGMaruGothicMPRO"/>
      <charset val="128"/>
    </font>
    <font>
      <u val="double"/>
      <sz val="14"/>
      <color rgb="FFFF0000"/>
      <name val="HG丸ｺﾞｼｯｸM-PRO"/>
      <family val="3"/>
      <charset val="128"/>
    </font>
    <font>
      <u/>
      <sz val="9"/>
      <color rgb="FFFF0000"/>
      <name val="HG丸ｺﾞｼｯｸM-PRO"/>
      <family val="3"/>
      <charset val="128"/>
    </font>
    <font>
      <u val="double"/>
      <sz val="9"/>
      <color rgb="FF002060"/>
      <name val="HG丸ｺﾞｼｯｸM-PRO"/>
      <family val="3"/>
      <charset val="128"/>
    </font>
    <font>
      <b/>
      <sz val="11"/>
      <color theme="1"/>
      <name val="HG丸ｺﾞｼｯｸM-PRO"/>
      <family val="3"/>
      <charset val="128"/>
    </font>
    <font>
      <b/>
      <sz val="11"/>
      <color rgb="FFFF0000"/>
      <name val="HG丸ｺﾞｼｯｸM-PRO"/>
      <family val="3"/>
      <charset val="128"/>
    </font>
  </fonts>
  <fills count="12">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style="thin">
        <color indexed="64"/>
      </left>
      <right style="thin">
        <color indexed="64"/>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style="medium">
        <color auto="1"/>
      </right>
      <top style="medium">
        <color auto="1"/>
      </top>
      <bottom style="medium">
        <color auto="1"/>
      </bottom>
      <diagonal/>
    </border>
  </borders>
  <cellStyleXfs count="6">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34" fillId="0" borderId="0">
      <alignment vertical="center"/>
    </xf>
    <xf numFmtId="0" fontId="6" fillId="0" borderId="0">
      <alignment vertical="center"/>
    </xf>
  </cellStyleXfs>
  <cellXfs count="249">
    <xf numFmtId="0" fontId="0" fillId="0" borderId="0" xfId="0">
      <alignment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14" fontId="7" fillId="0" borderId="0" xfId="0" applyNumberFormat="1" applyFont="1" applyAlignment="1">
      <alignment horizontal="right"/>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lignment vertical="center"/>
    </xf>
    <xf numFmtId="57" fontId="13" fillId="0" borderId="0" xfId="0" applyNumberFormat="1" applyFont="1">
      <alignmen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3" fillId="0" borderId="0" xfId="0" applyFont="1" applyAlignment="1">
      <alignment horizontal="center" vertical="center"/>
    </xf>
    <xf numFmtId="38" fontId="3" fillId="0" borderId="0" xfId="0" applyNumberFormat="1" applyFont="1" applyAlignment="1">
      <alignment horizontal="center" vertical="center"/>
    </xf>
    <xf numFmtId="38" fontId="3" fillId="4" borderId="1" xfId="0" applyNumberFormat="1" applyFont="1" applyFill="1" applyBorder="1">
      <alignment vertical="center"/>
    </xf>
    <xf numFmtId="176" fontId="12" fillId="0" borderId="1" xfId="0" applyNumberFormat="1" applyFont="1" applyBorder="1" applyAlignment="1">
      <alignment horizontal="left" vertical="center" shrinkToFit="1"/>
    </xf>
    <xf numFmtId="0" fontId="7" fillId="0" borderId="1" xfId="0" applyFont="1" applyBorder="1" applyAlignment="1">
      <alignment horizontal="left" vertical="center"/>
    </xf>
    <xf numFmtId="0" fontId="13" fillId="0" borderId="0" xfId="0" applyFont="1" applyAlignment="1">
      <alignment horizontal="center" vertical="center"/>
    </xf>
    <xf numFmtId="0" fontId="7" fillId="0" borderId="0" xfId="0" applyFont="1" applyAlignment="1">
      <alignment horizontal="left" vertical="center"/>
    </xf>
    <xf numFmtId="49" fontId="11"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3" fillId="4" borderId="1" xfId="0" applyFont="1" applyFill="1" applyBorder="1" applyAlignment="1">
      <alignment horizontal="center" vertical="center"/>
    </xf>
    <xf numFmtId="0" fontId="11" fillId="3" borderId="1" xfId="0" applyFont="1" applyFill="1" applyBorder="1" applyAlignment="1">
      <alignment horizontal="center" vertical="center" shrinkToFit="1"/>
    </xf>
    <xf numFmtId="38" fontId="5" fillId="0" borderId="1" xfId="1" applyFont="1" applyBorder="1" applyAlignment="1">
      <alignment vertical="center"/>
    </xf>
    <xf numFmtId="0" fontId="13" fillId="0" borderId="1" xfId="0" applyFont="1" applyBorder="1" applyAlignment="1">
      <alignment horizontal="center" vertical="center" wrapText="1"/>
    </xf>
    <xf numFmtId="0" fontId="5" fillId="0" borderId="0" xfId="0" applyFont="1" applyAlignment="1">
      <alignment horizontal="right" vertical="center"/>
    </xf>
    <xf numFmtId="0" fontId="13" fillId="0" borderId="0" xfId="0" applyFont="1" applyAlignment="1">
      <alignment horizontal="right" vertical="center" shrinkToFit="1"/>
    </xf>
    <xf numFmtId="0" fontId="24" fillId="0" borderId="0" xfId="0" applyFo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9" fillId="0" borderId="0" xfId="0" applyFont="1" applyAlignment="1">
      <alignment horizontal="left" vertical="center"/>
    </xf>
    <xf numFmtId="0" fontId="9" fillId="0" borderId="0" xfId="0" applyFont="1" applyAlignment="1">
      <alignment horizontal="center" vertical="center"/>
    </xf>
    <xf numFmtId="14" fontId="7" fillId="8" borderId="0" xfId="0" applyNumberFormat="1" applyFont="1" applyFill="1" applyAlignment="1">
      <alignment horizontal="right"/>
    </xf>
    <xf numFmtId="0" fontId="29" fillId="7" borderId="0" xfId="0" applyFont="1" applyFill="1" applyAlignment="1">
      <alignment horizontal="left" vertical="center"/>
    </xf>
    <xf numFmtId="0" fontId="13" fillId="0" borderId="11" xfId="0" applyFont="1" applyBorder="1" applyAlignment="1">
      <alignment horizontal="center" vertical="center"/>
    </xf>
    <xf numFmtId="0" fontId="8" fillId="9" borderId="1" xfId="0" applyFont="1" applyFill="1" applyBorder="1" applyAlignment="1">
      <alignment horizontal="center" vertical="center"/>
    </xf>
    <xf numFmtId="0" fontId="5" fillId="9"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5" fillId="10" borderId="1" xfId="0" applyFont="1" applyFill="1" applyBorder="1" applyAlignment="1">
      <alignment horizontal="center" vertical="center"/>
    </xf>
    <xf numFmtId="0" fontId="30" fillId="0" borderId="1" xfId="0" quotePrefix="1" applyFont="1" applyBorder="1" applyAlignment="1">
      <alignment horizontal="left" vertical="center"/>
    </xf>
    <xf numFmtId="0" fontId="8" fillId="2" borderId="1" xfId="0" applyFont="1" applyFill="1" applyBorder="1" applyAlignment="1">
      <alignment horizontal="center" vertical="center"/>
    </xf>
    <xf numFmtId="0" fontId="1" fillId="0" borderId="0" xfId="0" applyFont="1" applyAlignment="1">
      <alignment horizontal="left" vertical="center"/>
    </xf>
    <xf numFmtId="0" fontId="8" fillId="0" borderId="11" xfId="0" applyFont="1" applyBorder="1">
      <alignment vertical="center"/>
    </xf>
    <xf numFmtId="0" fontId="8" fillId="0" borderId="0" xfId="0" applyFont="1">
      <alignment vertical="center"/>
    </xf>
    <xf numFmtId="0" fontId="7" fillId="0" borderId="12" xfId="0" applyFont="1" applyBorder="1">
      <alignment vertical="center"/>
    </xf>
    <xf numFmtId="0" fontId="7" fillId="0" borderId="0" xfId="0" applyFont="1">
      <alignment vertical="center"/>
    </xf>
    <xf numFmtId="0" fontId="8" fillId="2" borderId="12" xfId="0" applyFont="1" applyFill="1" applyBorder="1" applyAlignment="1">
      <alignment horizontal="center" vertical="center"/>
    </xf>
    <xf numFmtId="0" fontId="8" fillId="0" borderId="12" xfId="0" applyFont="1" applyBorder="1">
      <alignment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176" fontId="10" fillId="2" borderId="1" xfId="0" applyNumberFormat="1" applyFont="1" applyFill="1" applyBorder="1" applyAlignment="1">
      <alignment horizontal="left" vertical="center" shrinkToFit="1"/>
    </xf>
    <xf numFmtId="0" fontId="10" fillId="2" borderId="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1" xfId="0" applyFont="1" applyFill="1" applyBorder="1" applyAlignment="1">
      <alignment horizontal="left" vertical="center" wrapText="1"/>
    </xf>
    <xf numFmtId="49" fontId="9" fillId="2" borderId="1"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xf>
    <xf numFmtId="0" fontId="23" fillId="0" borderId="13" xfId="0" applyFont="1" applyBorder="1">
      <alignment vertical="center"/>
    </xf>
    <xf numFmtId="0" fontId="25" fillId="0" borderId="0" xfId="0" applyFont="1">
      <alignment vertical="center"/>
    </xf>
    <xf numFmtId="0" fontId="22" fillId="7" borderId="0" xfId="0" applyFont="1" applyFill="1">
      <alignment vertical="center"/>
    </xf>
    <xf numFmtId="0" fontId="25" fillId="7" borderId="0" xfId="0" applyFont="1" applyFill="1">
      <alignment vertical="center"/>
    </xf>
    <xf numFmtId="0" fontId="7" fillId="7" borderId="0" xfId="0" applyFont="1" applyFill="1" applyAlignment="1">
      <alignment horizontal="center" vertical="center"/>
    </xf>
    <xf numFmtId="0" fontId="31" fillId="0" borderId="0" xfId="0" applyFont="1" applyAlignment="1">
      <alignment horizontal="left" vertical="center"/>
    </xf>
    <xf numFmtId="0" fontId="33" fillId="0" borderId="0" xfId="0" applyFont="1" applyAlignment="1">
      <alignment horizontal="left" vertical="center"/>
    </xf>
    <xf numFmtId="0" fontId="13" fillId="7" borderId="0" xfId="0" applyFont="1" applyFill="1" applyAlignment="1">
      <alignment horizontal="left" vertical="center"/>
    </xf>
    <xf numFmtId="0" fontId="35" fillId="0" borderId="0" xfId="0" applyFont="1" applyAlignment="1">
      <alignment horizontal="left" vertical="center"/>
    </xf>
    <xf numFmtId="0" fontId="0" fillId="7" borderId="0" xfId="0" applyFill="1" applyAlignment="1">
      <alignment horizontal="center" vertical="center"/>
    </xf>
    <xf numFmtId="0" fontId="41" fillId="0" borderId="0" xfId="0" applyFont="1" applyAlignment="1">
      <alignment horizontal="left" vertical="center"/>
    </xf>
    <xf numFmtId="0" fontId="7" fillId="2" borderId="0" xfId="0" applyFont="1" applyFill="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5" xfId="0" applyFont="1" applyFill="1" applyBorder="1" applyAlignment="1">
      <alignment horizontal="center" vertical="center"/>
    </xf>
    <xf numFmtId="0" fontId="24" fillId="3" borderId="0" xfId="0" applyFont="1" applyFill="1">
      <alignment vertical="center"/>
    </xf>
    <xf numFmtId="0" fontId="13" fillId="0" borderId="22" xfId="0" applyFont="1" applyBorder="1">
      <alignment vertical="center"/>
    </xf>
    <xf numFmtId="0" fontId="13" fillId="0" borderId="23" xfId="0" applyFont="1" applyBorder="1">
      <alignment vertical="center"/>
    </xf>
    <xf numFmtId="0" fontId="13" fillId="0" borderId="24" xfId="0" applyFont="1" applyBorder="1">
      <alignment vertical="center"/>
    </xf>
    <xf numFmtId="0" fontId="13" fillId="0" borderId="15" xfId="0" applyFont="1" applyBorder="1">
      <alignment vertical="center"/>
    </xf>
    <xf numFmtId="0" fontId="13" fillId="0" borderId="25" xfId="0" applyFont="1" applyBorder="1">
      <alignment vertical="center"/>
    </xf>
    <xf numFmtId="0" fontId="46" fillId="0" borderId="0" xfId="0" applyFont="1" applyAlignment="1">
      <alignment horizontal="left" vertical="center"/>
    </xf>
    <xf numFmtId="0" fontId="11" fillId="2" borderId="1" xfId="0" applyFont="1" applyFill="1" applyBorder="1" applyAlignment="1">
      <alignment horizontal="center" vertical="center" wrapText="1"/>
    </xf>
    <xf numFmtId="0" fontId="44" fillId="7" borderId="0" xfId="0" applyFont="1" applyFill="1" applyAlignment="1">
      <alignment horizontal="center" vertical="center"/>
    </xf>
    <xf numFmtId="0" fontId="44" fillId="2" borderId="22" xfId="0" applyFont="1" applyFill="1" applyBorder="1">
      <alignment vertical="center"/>
    </xf>
    <xf numFmtId="0" fontId="44" fillId="2" borderId="0" xfId="0" applyFont="1" applyFill="1">
      <alignment vertical="center"/>
    </xf>
    <xf numFmtId="0" fontId="7" fillId="2" borderId="22" xfId="0" applyFont="1" applyFill="1" applyBorder="1">
      <alignment vertical="center"/>
    </xf>
    <xf numFmtId="0" fontId="7" fillId="2" borderId="0" xfId="0" applyFont="1" applyFill="1">
      <alignment vertical="center"/>
    </xf>
    <xf numFmtId="0" fontId="7" fillId="2" borderId="23" xfId="0" applyFont="1" applyFill="1" applyBorder="1">
      <alignment vertical="center"/>
    </xf>
    <xf numFmtId="0" fontId="44" fillId="2" borderId="24" xfId="0" applyFont="1" applyFill="1" applyBorder="1">
      <alignment vertical="center"/>
    </xf>
    <xf numFmtId="0" fontId="44" fillId="2" borderId="15" xfId="0" applyFont="1" applyFill="1" applyBorder="1">
      <alignment vertical="center"/>
    </xf>
    <xf numFmtId="0" fontId="7" fillId="2" borderId="24" xfId="0" applyFont="1" applyFill="1" applyBorder="1">
      <alignment vertical="center"/>
    </xf>
    <xf numFmtId="0" fontId="7" fillId="2" borderId="15" xfId="0" applyFont="1" applyFill="1" applyBorder="1">
      <alignment vertical="center"/>
    </xf>
    <xf numFmtId="0" fontId="7" fillId="2" borderId="25" xfId="0" applyFont="1" applyFill="1" applyBorder="1">
      <alignment vertical="center"/>
    </xf>
    <xf numFmtId="0" fontId="7" fillId="7" borderId="0" xfId="0" applyFont="1" applyFill="1">
      <alignment vertical="center"/>
    </xf>
    <xf numFmtId="0" fontId="48" fillId="0" borderId="0" xfId="0" applyFont="1" applyAlignment="1">
      <alignment horizontal="center" vertical="center"/>
    </xf>
    <xf numFmtId="0" fontId="49" fillId="0" borderId="0" xfId="0" applyFont="1" applyAlignment="1">
      <alignment horizontal="left" vertical="center"/>
    </xf>
    <xf numFmtId="0" fontId="44" fillId="2" borderId="0" xfId="0" applyFont="1" applyFill="1" applyAlignment="1">
      <alignment horizontal="center" vertical="center"/>
    </xf>
    <xf numFmtId="0" fontId="53" fillId="0" borderId="0" xfId="4" applyFont="1" applyAlignment="1">
      <alignment horizontal="left" vertical="center"/>
    </xf>
    <xf numFmtId="0" fontId="13" fillId="0" borderId="0" xfId="4" applyFont="1" applyAlignment="1">
      <alignment horizontal="left" vertical="center"/>
    </xf>
    <xf numFmtId="0" fontId="53" fillId="0" borderId="33" xfId="4" applyFont="1" applyBorder="1" applyAlignment="1">
      <alignment horizontal="left" vertical="center"/>
    </xf>
    <xf numFmtId="0" fontId="39" fillId="0" borderId="0" xfId="0" applyFont="1" applyAlignment="1">
      <alignment horizontal="left" vertical="center"/>
    </xf>
    <xf numFmtId="0" fontId="0" fillId="0" borderId="0" xfId="0" applyAlignment="1">
      <alignment horizontal="left" vertical="center"/>
    </xf>
    <xf numFmtId="0" fontId="40" fillId="0" borderId="0" xfId="0" applyFont="1" applyAlignment="1">
      <alignment horizontal="left" vertical="center"/>
    </xf>
    <xf numFmtId="0" fontId="39" fillId="2" borderId="0" xfId="0" applyFont="1" applyFill="1" applyAlignment="1">
      <alignment horizontal="left" vertical="center"/>
    </xf>
    <xf numFmtId="0" fontId="5" fillId="9"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5" fillId="0" borderId="0" xfId="0" applyFont="1" applyAlignment="1">
      <alignment horizontal="center" vertical="center"/>
    </xf>
    <xf numFmtId="0" fontId="44" fillId="2" borderId="19" xfId="0" applyFont="1" applyFill="1" applyBorder="1" applyAlignment="1">
      <alignment horizontal="center" vertical="center"/>
    </xf>
    <xf numFmtId="0" fontId="44" fillId="2" borderId="20"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22" xfId="0" applyFont="1" applyFill="1" applyBorder="1" applyAlignment="1">
      <alignment horizontal="center" vertical="center"/>
    </xf>
    <xf numFmtId="0" fontId="44" fillId="2" borderId="0" xfId="0" applyFont="1" applyFill="1" applyAlignment="1">
      <alignment horizontal="center" vertical="center"/>
    </xf>
    <xf numFmtId="0" fontId="44" fillId="2" borderId="23" xfId="0" applyFont="1" applyFill="1" applyBorder="1" applyAlignment="1">
      <alignment horizontal="center" vertical="center"/>
    </xf>
    <xf numFmtId="0" fontId="44" fillId="2" borderId="24" xfId="0" applyFont="1" applyFill="1" applyBorder="1" applyAlignment="1">
      <alignment horizontal="center" vertical="center"/>
    </xf>
    <xf numFmtId="0" fontId="44" fillId="2" borderId="15" xfId="0" applyFont="1" applyFill="1" applyBorder="1" applyAlignment="1">
      <alignment horizontal="center" vertical="center"/>
    </xf>
    <xf numFmtId="0" fontId="44" fillId="2" borderId="25"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0" xfId="0" applyFont="1" applyFill="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5"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0" xfId="0" applyFont="1" applyFill="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57" fontId="8" fillId="0" borderId="4" xfId="0" applyNumberFormat="1" applyFont="1" applyBorder="1" applyAlignment="1">
      <alignment horizontal="left" vertical="center"/>
    </xf>
    <xf numFmtId="57" fontId="8" fillId="0" borderId="3" xfId="0" applyNumberFormat="1" applyFont="1" applyBorder="1" applyAlignment="1">
      <alignment horizontal="left" vertical="center"/>
    </xf>
    <xf numFmtId="57" fontId="8" fillId="0" borderId="5" xfId="0" applyNumberFormat="1"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44" fillId="2" borderId="16" xfId="0" applyFont="1" applyFill="1" applyBorder="1" applyAlignment="1">
      <alignment horizontal="center" vertical="center"/>
    </xf>
    <xf numFmtId="0" fontId="44" fillId="2" borderId="17" xfId="0" applyFont="1" applyFill="1" applyBorder="1" applyAlignment="1">
      <alignment horizontal="center" vertical="center"/>
    </xf>
    <xf numFmtId="0" fontId="44" fillId="2" borderId="18" xfId="0" applyFont="1" applyFill="1" applyBorder="1" applyAlignment="1">
      <alignment horizontal="center" vertical="center"/>
    </xf>
    <xf numFmtId="0" fontId="36" fillId="3" borderId="13" xfId="0" applyFont="1" applyFill="1" applyBorder="1" applyAlignment="1">
      <alignment horizontal="center" vertical="center"/>
    </xf>
    <xf numFmtId="0" fontId="37" fillId="3" borderId="0" xfId="0" applyFont="1" applyFill="1" applyAlignment="1">
      <alignment horizontal="center" vertical="center"/>
    </xf>
    <xf numFmtId="0" fontId="37" fillId="2" borderId="16" xfId="0" applyFont="1" applyFill="1" applyBorder="1" applyAlignment="1">
      <alignment horizontal="center" vertical="center"/>
    </xf>
    <xf numFmtId="0" fontId="37" fillId="2" borderId="17" xfId="0" applyFont="1" applyFill="1" applyBorder="1" applyAlignment="1">
      <alignment horizontal="center" vertical="center"/>
    </xf>
    <xf numFmtId="0" fontId="3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38" fillId="3" borderId="13" xfId="0" applyFont="1" applyFill="1" applyBorder="1" applyAlignment="1">
      <alignment horizontal="center" vertical="center"/>
    </xf>
    <xf numFmtId="0" fontId="38" fillId="3" borderId="0" xfId="0" applyFont="1" applyFill="1" applyAlignment="1">
      <alignment horizontal="center" vertical="center"/>
    </xf>
    <xf numFmtId="0" fontId="27"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25" fillId="3" borderId="13" xfId="0" applyFont="1" applyFill="1" applyBorder="1" applyAlignment="1">
      <alignment horizontal="center" vertical="center"/>
    </xf>
    <xf numFmtId="0" fontId="25" fillId="3" borderId="0" xfId="0" applyFont="1" applyFill="1" applyAlignment="1">
      <alignment horizontal="center" vertical="center"/>
    </xf>
    <xf numFmtId="0" fontId="5" fillId="0" borderId="1" xfId="0" applyFont="1" applyBorder="1" applyAlignment="1">
      <alignment horizontal="left" vertical="center" shrinkToFit="1"/>
    </xf>
    <xf numFmtId="0" fontId="13" fillId="0" borderId="11"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45" fillId="0" borderId="22" xfId="0" applyFont="1" applyBorder="1" applyAlignment="1">
      <alignment horizontal="center" vertical="center"/>
    </xf>
    <xf numFmtId="0" fontId="45" fillId="0" borderId="0" xfId="0" applyFont="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9" fillId="0" borderId="0" xfId="0" applyFont="1" applyAlignment="1">
      <alignment horizontal="center" vertical="center"/>
    </xf>
    <xf numFmtId="0" fontId="13" fillId="9" borderId="4"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5" xfId="0" applyFont="1" applyFill="1" applyBorder="1" applyAlignment="1">
      <alignment horizontal="center" vertical="center"/>
    </xf>
    <xf numFmtId="0" fontId="13" fillId="5" borderId="0" xfId="0" applyFont="1" applyFill="1" applyAlignment="1">
      <alignment horizontal="left" vertical="center"/>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3" fillId="0" borderId="26"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10" fillId="0" borderId="26" xfId="0" applyFont="1" applyBorder="1" applyAlignment="1">
      <alignment horizontal="left" vertical="center"/>
    </xf>
    <xf numFmtId="0" fontId="10" fillId="0" borderId="0" xfId="0" applyFont="1" applyAlignment="1">
      <alignment horizontal="left" vertical="center"/>
    </xf>
    <xf numFmtId="0" fontId="10" fillId="0" borderId="7" xfId="0" applyFont="1" applyBorder="1" applyAlignment="1">
      <alignment horizontal="lef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51" fillId="0" borderId="26" xfId="5" applyFont="1" applyBorder="1" applyAlignment="1">
      <alignment horizontal="left" vertical="center"/>
    </xf>
    <xf numFmtId="0" fontId="51" fillId="0" borderId="0" xfId="5" applyFont="1" applyAlignment="1">
      <alignment horizontal="left" vertical="center"/>
    </xf>
    <xf numFmtId="0" fontId="51" fillId="0" borderId="7" xfId="5" applyFont="1" applyBorder="1" applyAlignment="1">
      <alignment horizontal="left" vertical="center"/>
    </xf>
    <xf numFmtId="0" fontId="51" fillId="7" borderId="6" xfId="5" applyFont="1" applyFill="1" applyBorder="1" applyAlignment="1">
      <alignment horizontal="left" vertical="center"/>
    </xf>
    <xf numFmtId="0" fontId="51" fillId="7" borderId="0" xfId="5" applyFont="1" applyFill="1" applyAlignment="1">
      <alignment horizontal="left" vertical="center"/>
    </xf>
    <xf numFmtId="0" fontId="51" fillId="7" borderId="7" xfId="5" applyFont="1" applyFill="1" applyBorder="1" applyAlignment="1">
      <alignment horizontal="left" vertical="center"/>
    </xf>
    <xf numFmtId="0" fontId="52" fillId="0" borderId="26" xfId="5" applyFont="1" applyBorder="1" applyAlignment="1">
      <alignment horizontal="left" vertical="center"/>
    </xf>
    <xf numFmtId="0" fontId="52" fillId="0" borderId="0" xfId="5" applyFont="1" applyAlignment="1">
      <alignment horizontal="left" vertical="center"/>
    </xf>
    <xf numFmtId="0" fontId="52" fillId="0" borderId="7" xfId="5" applyFont="1" applyBorder="1" applyAlignment="1">
      <alignment horizontal="left" vertical="center"/>
    </xf>
    <xf numFmtId="0" fontId="52" fillId="7" borderId="6" xfId="5" applyFont="1" applyFill="1" applyBorder="1" applyAlignment="1">
      <alignment horizontal="left" vertical="center"/>
    </xf>
    <xf numFmtId="0" fontId="52" fillId="7" borderId="0" xfId="5" applyFont="1" applyFill="1" applyAlignment="1">
      <alignment horizontal="left" vertical="center"/>
    </xf>
    <xf numFmtId="0" fontId="52" fillId="7" borderId="7" xfId="5" applyFont="1" applyFill="1" applyBorder="1" applyAlignment="1">
      <alignment horizontal="left" vertical="center"/>
    </xf>
    <xf numFmtId="177" fontId="53" fillId="0" borderId="16" xfId="4" applyNumberFormat="1" applyFont="1" applyBorder="1" applyAlignment="1">
      <alignment horizontal="center" vertical="center"/>
    </xf>
    <xf numFmtId="177" fontId="53" fillId="0" borderId="18" xfId="4" applyNumberFormat="1" applyFont="1" applyBorder="1" applyAlignment="1">
      <alignment horizontal="center" vertical="center"/>
    </xf>
    <xf numFmtId="0" fontId="54" fillId="0" borderId="16" xfId="4" applyFont="1" applyBorder="1" applyAlignment="1">
      <alignment horizontal="center" vertical="center"/>
    </xf>
    <xf numFmtId="0" fontId="54" fillId="0" borderId="18" xfId="4" applyFont="1" applyBorder="1" applyAlignment="1">
      <alignment horizontal="center" vertical="center"/>
    </xf>
    <xf numFmtId="177" fontId="54" fillId="0" borderId="16" xfId="4" applyNumberFormat="1" applyFont="1" applyBorder="1" applyAlignment="1">
      <alignment horizontal="center" vertical="center"/>
    </xf>
    <xf numFmtId="177" fontId="54" fillId="0" borderId="18" xfId="4" applyNumberFormat="1" applyFont="1" applyBorder="1" applyAlignment="1">
      <alignment horizontal="center" vertical="center"/>
    </xf>
    <xf numFmtId="0" fontId="53" fillId="0" borderId="16"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2" borderId="1" xfId="0" applyFont="1" applyFill="1" applyBorder="1" applyAlignment="1">
      <alignment horizontal="center" vertical="center"/>
    </xf>
    <xf numFmtId="0" fontId="13" fillId="0" borderId="1" xfId="0" applyFont="1" applyBorder="1" applyAlignment="1">
      <alignment horizontal="left" vertical="top"/>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xf numFmtId="38" fontId="17" fillId="11"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9" borderId="4" xfId="0" applyFont="1" applyFill="1" applyBorder="1" applyAlignment="1">
      <alignment horizontal="center" vertical="center" shrinkToFit="1"/>
    </xf>
    <xf numFmtId="0" fontId="13" fillId="9"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20" fillId="0" borderId="0" xfId="0" applyFont="1" applyAlignment="1">
      <alignment horizontal="center"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cellXfs>
  <cellStyles count="6">
    <cellStyle name="桁区切り" xfId="1" builtinId="6"/>
    <cellStyle name="桁区切り 2" xfId="3" xr:uid="{00000000-0005-0000-0000-000001000000}"/>
    <cellStyle name="標準" xfId="0" builtinId="0"/>
    <cellStyle name="標準 2" xfId="2" xr:uid="{00000000-0005-0000-0000-000003000000}"/>
    <cellStyle name="標準 3" xfId="4" xr:uid="{30808F2C-F125-4368-8879-3470F5378033}"/>
    <cellStyle name="標準 4" xfId="5" xr:uid="{69DE3F42-24FC-4D46-9E14-A75FCFFB5E6A}"/>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n-yamauchi/Desktop/&#29066;&#26412;&#30476;&#36899;/R2&#24180;&#29066;&#26412;&#30476;&#36899;/&#26032;&#30003;&#35531;&#26360;&#24335;/HP&#35201;&#30003;&#35531;&#26360;&#39006;/&#9679;&#31227;&#34892;&#38306;&#20418;&#30003;&#35531;&#26360;&#96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県連会員"/>
      <sheetName val="公認級位移行登録"/>
      <sheetName val="公認段位移行登録"/>
      <sheetName val="公認少年段位【移行】"/>
      <sheetName val="支払証"/>
      <sheetName val="過払い"/>
    </sheetNames>
    <sheetDataSet>
      <sheetData sheetId="0">
        <row r="3">
          <cell r="B3" t="str">
            <v>熊本県空手道連盟</v>
          </cell>
        </row>
        <row r="4">
          <cell r="B4" t="str">
            <v>くまモン道場</v>
          </cell>
        </row>
        <row r="5">
          <cell r="B5" t="str">
            <v>くまモン</v>
          </cell>
        </row>
        <row r="6">
          <cell r="B6" t="str">
            <v>〒000-1111</v>
          </cell>
        </row>
        <row r="7">
          <cell r="B7" t="str">
            <v>熊本県熊本市熊区1-2-3</v>
          </cell>
        </row>
        <row r="8">
          <cell r="B8" t="str">
            <v>090-1111-2222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BF77F-70DE-4F16-8F8B-4E99B1063615}">
  <sheetPr>
    <tabColor theme="2" tint="-0.499984740745262"/>
  </sheetPr>
  <dimension ref="A2:N41"/>
  <sheetViews>
    <sheetView workbookViewId="0">
      <selection sqref="A1:XFD1048576"/>
    </sheetView>
  </sheetViews>
  <sheetFormatPr defaultRowHeight="18.75"/>
  <sheetData>
    <row r="2" spans="1:14">
      <c r="C2" t="s">
        <v>112</v>
      </c>
    </row>
    <row r="4" spans="1:14">
      <c r="A4" s="121" t="s">
        <v>113</v>
      </c>
      <c r="B4" s="121"/>
      <c r="C4" s="121"/>
      <c r="D4" s="121"/>
      <c r="E4" s="121"/>
      <c r="F4" s="121"/>
      <c r="G4" s="121"/>
      <c r="H4" s="121"/>
      <c r="I4" s="121"/>
      <c r="J4" s="121"/>
      <c r="K4" s="121"/>
      <c r="L4" s="121"/>
      <c r="M4" s="121"/>
    </row>
    <row r="5" spans="1:14">
      <c r="A5" s="121" t="s">
        <v>114</v>
      </c>
      <c r="B5" s="121"/>
      <c r="C5" s="121"/>
      <c r="D5" s="121"/>
      <c r="E5" s="121"/>
      <c r="F5" s="121"/>
      <c r="G5" s="121"/>
      <c r="H5" s="121"/>
      <c r="I5" s="121"/>
      <c r="J5" s="121"/>
      <c r="K5" s="121"/>
      <c r="L5" s="121"/>
      <c r="M5" s="121"/>
    </row>
    <row r="6" spans="1:14">
      <c r="A6" s="121" t="s">
        <v>115</v>
      </c>
      <c r="B6" s="121"/>
      <c r="C6" s="121"/>
      <c r="D6" s="121"/>
      <c r="E6" s="121"/>
      <c r="F6" s="121"/>
      <c r="G6" s="121"/>
      <c r="H6" s="121"/>
      <c r="I6" s="121"/>
      <c r="J6" s="121"/>
      <c r="K6" s="121"/>
      <c r="L6" s="121"/>
      <c r="M6" s="121"/>
      <c r="N6" s="121"/>
    </row>
    <row r="7" spans="1:14">
      <c r="A7" s="122" t="s">
        <v>116</v>
      </c>
      <c r="B7" s="122"/>
      <c r="C7" s="122"/>
      <c r="D7" s="122"/>
      <c r="E7" s="122"/>
      <c r="F7" s="122"/>
      <c r="G7" s="122"/>
      <c r="H7" s="122"/>
      <c r="I7" s="122"/>
      <c r="J7" s="122"/>
      <c r="K7" s="122"/>
      <c r="L7" s="122"/>
      <c r="M7" s="122"/>
    </row>
    <row r="8" spans="1:14">
      <c r="A8" s="122" t="s">
        <v>117</v>
      </c>
      <c r="B8" s="122"/>
      <c r="C8" s="122"/>
      <c r="D8" s="122"/>
      <c r="E8" s="122"/>
      <c r="F8" s="122"/>
      <c r="G8" s="122"/>
      <c r="H8" s="122"/>
      <c r="I8" s="122"/>
      <c r="J8" s="122"/>
      <c r="K8" s="122"/>
      <c r="L8" s="122"/>
      <c r="M8" s="122"/>
    </row>
    <row r="9" spans="1:14">
      <c r="A9" s="120" t="s">
        <v>118</v>
      </c>
      <c r="B9" s="120"/>
      <c r="C9" s="120"/>
      <c r="D9" s="120"/>
      <c r="E9" s="120"/>
      <c r="F9" s="120"/>
      <c r="G9" s="120"/>
      <c r="H9" s="120"/>
      <c r="I9" s="120"/>
      <c r="J9" s="120"/>
      <c r="K9" s="120"/>
      <c r="L9" s="120"/>
    </row>
    <row r="27" spans="1:14">
      <c r="A27" t="s">
        <v>119</v>
      </c>
    </row>
    <row r="28" spans="1:14">
      <c r="A28" t="s">
        <v>120</v>
      </c>
    </row>
    <row r="29" spans="1:14">
      <c r="A29" s="121" t="s">
        <v>121</v>
      </c>
      <c r="B29" s="121"/>
      <c r="C29" s="121"/>
      <c r="D29" s="121"/>
      <c r="E29" s="121"/>
      <c r="F29" s="121"/>
      <c r="G29" s="121"/>
      <c r="H29" s="121"/>
      <c r="I29" s="121"/>
      <c r="J29" s="121"/>
      <c r="K29" s="121"/>
      <c r="L29" s="121"/>
      <c r="M29" s="121"/>
      <c r="N29" s="121"/>
    </row>
    <row r="30" spans="1:14">
      <c r="A30" s="121" t="s">
        <v>122</v>
      </c>
      <c r="B30" s="121"/>
      <c r="C30" s="121"/>
      <c r="D30" s="121"/>
      <c r="E30" s="121"/>
      <c r="F30" s="121"/>
      <c r="G30" s="121"/>
      <c r="H30" s="121"/>
      <c r="I30" s="121"/>
      <c r="J30" s="121"/>
      <c r="K30" s="121"/>
      <c r="L30" s="121"/>
      <c r="M30" s="121"/>
      <c r="N30" s="121"/>
    </row>
    <row r="31" spans="1:14">
      <c r="A31" t="s">
        <v>123</v>
      </c>
    </row>
    <row r="32" spans="1:14">
      <c r="A32" t="s">
        <v>124</v>
      </c>
    </row>
    <row r="33" spans="2:12">
      <c r="B33" s="123" t="s">
        <v>149</v>
      </c>
      <c r="C33" s="123"/>
      <c r="D33" s="123"/>
      <c r="E33" s="123"/>
      <c r="F33" s="123"/>
      <c r="G33" s="123"/>
      <c r="H33" s="123"/>
      <c r="I33" s="123"/>
      <c r="J33" s="123"/>
      <c r="K33" s="123"/>
      <c r="L33" s="123"/>
    </row>
    <row r="34" spans="2:12">
      <c r="B34" s="123" t="s">
        <v>148</v>
      </c>
      <c r="C34" s="123"/>
      <c r="D34" s="123"/>
      <c r="E34" s="123"/>
      <c r="F34" s="123"/>
      <c r="G34" s="123"/>
      <c r="H34" s="123"/>
      <c r="I34" s="123"/>
      <c r="J34" s="123"/>
      <c r="K34" s="123"/>
      <c r="L34" s="123"/>
    </row>
    <row r="35" spans="2:12">
      <c r="B35" s="123" t="s">
        <v>150</v>
      </c>
      <c r="C35" s="123"/>
      <c r="D35" s="123"/>
      <c r="E35" s="123"/>
      <c r="F35" s="123"/>
      <c r="G35" s="123"/>
      <c r="H35" s="123"/>
      <c r="I35" s="123"/>
      <c r="J35" s="123"/>
      <c r="K35" s="123"/>
      <c r="L35" s="123"/>
    </row>
    <row r="36" spans="2:12">
      <c r="B36" s="86"/>
      <c r="C36" s="86"/>
      <c r="D36" s="86"/>
      <c r="E36" s="86"/>
      <c r="F36" s="86"/>
      <c r="G36" s="86"/>
      <c r="H36" s="86"/>
      <c r="I36" s="86"/>
      <c r="J36" s="86"/>
      <c r="K36" s="86"/>
      <c r="L36" s="86"/>
    </row>
    <row r="37" spans="2:12">
      <c r="B37" s="82" t="s">
        <v>190</v>
      </c>
    </row>
    <row r="38" spans="2:12">
      <c r="B38" s="8" t="s">
        <v>125</v>
      </c>
    </row>
    <row r="39" spans="2:12">
      <c r="B39" s="8" t="s">
        <v>126</v>
      </c>
    </row>
    <row r="40" spans="2:12">
      <c r="B40" s="8" t="s">
        <v>127</v>
      </c>
      <c r="G40" t="s">
        <v>191</v>
      </c>
    </row>
    <row r="41" spans="2:12">
      <c r="B41" t="s">
        <v>192</v>
      </c>
    </row>
  </sheetData>
  <mergeCells count="11">
    <mergeCell ref="B35:L35"/>
    <mergeCell ref="A29:N29"/>
    <mergeCell ref="A30:N30"/>
    <mergeCell ref="B33:L33"/>
    <mergeCell ref="B34:L34"/>
    <mergeCell ref="A9:L9"/>
    <mergeCell ref="A4:M4"/>
    <mergeCell ref="A5:M5"/>
    <mergeCell ref="A6:N6"/>
    <mergeCell ref="A7:M7"/>
    <mergeCell ref="A8:M8"/>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21"/>
  <sheetViews>
    <sheetView workbookViewId="0">
      <selection activeCell="A3" sqref="A3:B3"/>
    </sheetView>
  </sheetViews>
  <sheetFormatPr defaultColWidth="9" defaultRowHeight="30" customHeight="1"/>
  <cols>
    <col min="1" max="1" width="11.25" style="29" bestFit="1" customWidth="1"/>
    <col min="2" max="2" width="44.5" style="29" customWidth="1"/>
    <col min="3" max="16384" width="9" style="29"/>
  </cols>
  <sheetData>
    <row r="1" spans="1:4" ht="30" customHeight="1">
      <c r="A1" s="125" t="s">
        <v>33</v>
      </c>
      <c r="B1" s="125"/>
    </row>
    <row r="2" spans="1:4" ht="30" customHeight="1">
      <c r="A2" s="126" t="s">
        <v>34</v>
      </c>
      <c r="B2" s="126"/>
    </row>
    <row r="3" spans="1:4" ht="30" customHeight="1">
      <c r="A3" s="51" t="s">
        <v>26</v>
      </c>
      <c r="B3" s="60" t="s">
        <v>110</v>
      </c>
    </row>
    <row r="4" spans="1:4" ht="30" customHeight="1">
      <c r="A4" s="52" t="s">
        <v>25</v>
      </c>
      <c r="B4" s="30" t="s">
        <v>97</v>
      </c>
    </row>
    <row r="5" spans="1:4" ht="30" customHeight="1">
      <c r="A5" s="52" t="s">
        <v>8</v>
      </c>
      <c r="B5" s="30" t="s">
        <v>107</v>
      </c>
    </row>
    <row r="6" spans="1:4" ht="30" customHeight="1">
      <c r="A6" s="52" t="s">
        <v>6</v>
      </c>
      <c r="B6" s="31" t="s">
        <v>108</v>
      </c>
    </row>
    <row r="7" spans="1:4" ht="30" customHeight="1">
      <c r="A7" s="124" t="s">
        <v>23</v>
      </c>
      <c r="B7" s="31" t="s">
        <v>98</v>
      </c>
    </row>
    <row r="8" spans="1:4" ht="30" customHeight="1">
      <c r="A8" s="124"/>
      <c r="B8" s="32" t="s">
        <v>99</v>
      </c>
    </row>
    <row r="9" spans="1:4" ht="30" customHeight="1">
      <c r="A9" s="52" t="s">
        <v>24</v>
      </c>
      <c r="B9" s="32" t="s">
        <v>100</v>
      </c>
    </row>
    <row r="12" spans="1:4" ht="30" customHeight="1">
      <c r="A12" s="127"/>
      <c r="B12" s="127"/>
      <c r="C12" s="127"/>
      <c r="D12" s="127"/>
    </row>
    <row r="13" spans="1:4" ht="30" customHeight="1">
      <c r="A13" s="29" t="s">
        <v>128</v>
      </c>
    </row>
    <row r="14" spans="1:4" ht="30" customHeight="1">
      <c r="A14" s="29" t="s">
        <v>129</v>
      </c>
    </row>
    <row r="15" spans="1:4" ht="30" customHeight="1">
      <c r="A15" s="29" t="s">
        <v>130</v>
      </c>
    </row>
    <row r="16" spans="1:4" ht="30" customHeight="1">
      <c r="A16" s="29" t="s">
        <v>189</v>
      </c>
    </row>
    <row r="17" spans="1:1" ht="30" customHeight="1">
      <c r="A17" s="29" t="s">
        <v>131</v>
      </c>
    </row>
    <row r="18" spans="1:1" ht="30" customHeight="1">
      <c r="A18" s="29" t="s">
        <v>132</v>
      </c>
    </row>
    <row r="19" spans="1:1" ht="30" customHeight="1">
      <c r="A19" s="29" t="s">
        <v>133</v>
      </c>
    </row>
    <row r="20" spans="1:1" ht="30" customHeight="1">
      <c r="A20" s="29" t="s">
        <v>188</v>
      </c>
    </row>
    <row r="21" spans="1:1" ht="30" customHeight="1">
      <c r="A21" s="29" t="s">
        <v>134</v>
      </c>
    </row>
  </sheetData>
  <mergeCells count="4">
    <mergeCell ref="A7:A8"/>
    <mergeCell ref="A1:B1"/>
    <mergeCell ref="A2:B2"/>
    <mergeCell ref="A12:D1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7EFE5-7E49-4845-802F-179B0D2F4FA0}">
  <sheetPr>
    <tabColor rgb="FF00B050"/>
  </sheetPr>
  <dimension ref="A1:T38"/>
  <sheetViews>
    <sheetView view="pageBreakPreview" topLeftCell="A7" zoomScaleNormal="100" zoomScaleSheetLayoutView="100" workbookViewId="0">
      <selection activeCell="L24" sqref="L24"/>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7" style="1" customWidth="1"/>
    <col min="6" max="6" width="8.75" style="1" bestFit="1"/>
    <col min="7" max="7" width="22.625" style="1" bestFit="1" customWidth="1"/>
    <col min="8" max="8" width="9.125" style="1" bestFit="1" customWidth="1"/>
    <col min="9" max="9" width="8.875" style="1" bestFit="1" customWidth="1"/>
    <col min="10" max="10" width="13.875" style="1" customWidth="1"/>
    <col min="11" max="11" width="4.375" style="1" bestFit="1" customWidth="1"/>
    <col min="12" max="12" width="11.625" style="1" customWidth="1"/>
    <col min="13" max="16384" width="8.75" style="1"/>
  </cols>
  <sheetData>
    <row r="1" spans="1:20" ht="24" customHeight="1">
      <c r="A1" s="146" t="s">
        <v>101</v>
      </c>
      <c r="B1" s="146"/>
      <c r="C1" s="146"/>
      <c r="D1" s="146"/>
      <c r="E1" s="146"/>
      <c r="F1" s="146"/>
      <c r="G1" s="146"/>
      <c r="H1" s="146"/>
      <c r="I1" s="146"/>
      <c r="J1" s="146"/>
      <c r="L1" s="48">
        <f ca="1">TODAY()</f>
        <v>44994</v>
      </c>
    </row>
    <row r="3" spans="1:20" ht="24" customHeight="1">
      <c r="A3" s="61" t="s">
        <v>26</v>
      </c>
      <c r="B3" s="147" t="str">
        <f>【基本情報】!B3</f>
        <v>令和２年〇月×日</v>
      </c>
      <c r="C3" s="148"/>
      <c r="D3" s="149"/>
      <c r="L3" s="62"/>
    </row>
    <row r="4" spans="1:20" ht="24" customHeight="1">
      <c r="L4" s="62"/>
    </row>
    <row r="5" spans="1:20" ht="24" customHeight="1">
      <c r="A5" s="61" t="s">
        <v>25</v>
      </c>
      <c r="B5" s="150" t="str">
        <f>【基本情報】!B4</f>
        <v>くまもん空手道連盟</v>
      </c>
      <c r="C5" s="151"/>
      <c r="D5" s="152"/>
      <c r="F5" s="153" t="s">
        <v>23</v>
      </c>
      <c r="G5" s="63" t="str">
        <f>【基本情報】!B7</f>
        <v>〒８00-0000</v>
      </c>
      <c r="H5" s="64"/>
      <c r="I5" s="64"/>
      <c r="J5" s="64"/>
      <c r="K5" s="64"/>
    </row>
    <row r="6" spans="1:20" ht="24" customHeight="1">
      <c r="A6" s="61" t="s">
        <v>8</v>
      </c>
      <c r="B6" s="150" t="str">
        <f>【基本情報】!B5</f>
        <v>くまもん道場</v>
      </c>
      <c r="C6" s="151"/>
      <c r="D6" s="152"/>
      <c r="F6" s="154"/>
      <c r="G6" s="65" t="str">
        <f>【基本情報】!B8</f>
        <v>くま市熊区小熊町５７０５－２</v>
      </c>
      <c r="H6" s="66"/>
      <c r="I6" s="66"/>
      <c r="J6" s="66"/>
      <c r="K6" s="66"/>
      <c r="L6" s="43" t="s">
        <v>77</v>
      </c>
    </row>
    <row r="7" spans="1:20" ht="24" customHeight="1">
      <c r="A7" s="61" t="s">
        <v>6</v>
      </c>
      <c r="B7" s="150" t="str">
        <f>【基本情報】!B6</f>
        <v>くまもん</v>
      </c>
      <c r="C7" s="151"/>
      <c r="D7" s="152"/>
      <c r="F7" s="67" t="s">
        <v>24</v>
      </c>
      <c r="G7" s="68" t="str">
        <f>【基本情報】!B9</f>
        <v>090-3333-3333</v>
      </c>
      <c r="H7" s="64"/>
      <c r="I7" s="64"/>
      <c r="J7" s="64"/>
      <c r="K7" s="64"/>
      <c r="L7" s="44" t="s">
        <v>71</v>
      </c>
    </row>
    <row r="8" spans="1:20" ht="24" customHeight="1">
      <c r="L8" s="45" t="s">
        <v>74</v>
      </c>
    </row>
    <row r="9" spans="1:20" ht="24" customHeight="1">
      <c r="A9" s="61" t="s">
        <v>0</v>
      </c>
      <c r="B9" s="61" t="s" ph="1">
        <v>7</v>
      </c>
      <c r="C9" s="61" t="s">
        <v>1</v>
      </c>
      <c r="D9" s="61" t="s">
        <v>2</v>
      </c>
      <c r="E9" s="61" t="s">
        <v>3</v>
      </c>
      <c r="F9" s="61" t="s">
        <v>19</v>
      </c>
      <c r="G9" s="61" t="s">
        <v>4</v>
      </c>
      <c r="H9" s="69" t="s">
        <v>28</v>
      </c>
      <c r="I9" s="69" t="s">
        <v>29</v>
      </c>
      <c r="J9" s="61" t="s">
        <v>103</v>
      </c>
      <c r="K9" s="61" t="s">
        <v>36</v>
      </c>
      <c r="L9" s="45" t="s">
        <v>72</v>
      </c>
    </row>
    <row r="10" spans="1:20" ht="24" customHeight="1">
      <c r="A10" s="61">
        <v>0</v>
      </c>
      <c r="B10" s="70" t="s" ph="1">
        <v>30</v>
      </c>
      <c r="C10" s="70" t="s">
        <v>5</v>
      </c>
      <c r="D10" s="71">
        <v>38528</v>
      </c>
      <c r="E10" s="6">
        <f ca="1">DATEDIF(D10,$L$1,"Y")</f>
        <v>17</v>
      </c>
      <c r="F10" s="34" t="str">
        <f t="shared" ref="F10:F19" ca="1" si="0">CHOOSE(DATEDIF(D10,DATE(YEAR(TODAY())-(MONTH(TODAY())&lt;=3)*1,4,1),"Y")-2,"年少","年中","年長","小1","小2","小3","小4","小5","小6","中1","中2","中3","高1","高2","高3","大1","大2","大3","大4")</f>
        <v>高2</v>
      </c>
      <c r="G10" s="74" t="s">
        <v>42</v>
      </c>
      <c r="H10" s="75" t="s">
        <v>22</v>
      </c>
      <c r="I10" s="70" t="s">
        <v>31</v>
      </c>
      <c r="J10" s="76">
        <v>43466</v>
      </c>
      <c r="K10" s="70" t="s">
        <v>39</v>
      </c>
      <c r="L10" s="45" t="s">
        <v>73</v>
      </c>
    </row>
    <row r="11" spans="1:20" ht="24" customHeight="1">
      <c r="A11" s="28">
        <v>1</v>
      </c>
      <c r="B11" s="2" ph="1"/>
      <c r="C11" s="2"/>
      <c r="D11" s="21"/>
      <c r="E11" s="6">
        <f t="shared" ref="E11:E19" ca="1" si="1">DATEDIF(D11,$L$1,"Y")</f>
        <v>123</v>
      </c>
      <c r="F11" s="34" t="e">
        <f t="shared" ca="1" si="0"/>
        <v>#VALUE!</v>
      </c>
      <c r="G11" s="3"/>
      <c r="H11" s="25"/>
      <c r="I11" s="25"/>
      <c r="J11" s="2"/>
      <c r="K11" s="2"/>
      <c r="L11" s="44" t="s">
        <v>75</v>
      </c>
    </row>
    <row r="12" spans="1:20" ht="24" customHeight="1">
      <c r="A12" s="28">
        <v>2</v>
      </c>
      <c r="B12" s="2" ph="1"/>
      <c r="C12" s="2"/>
      <c r="D12" s="21"/>
      <c r="E12" s="6">
        <f t="shared" ca="1" si="1"/>
        <v>123</v>
      </c>
      <c r="F12" s="34" t="e">
        <f t="shared" ca="1" si="0"/>
        <v>#VALUE!</v>
      </c>
      <c r="G12" s="3"/>
      <c r="H12" s="25"/>
      <c r="I12" s="25"/>
      <c r="J12" s="2"/>
      <c r="K12" s="2"/>
      <c r="L12" s="44" t="s">
        <v>76</v>
      </c>
    </row>
    <row r="13" spans="1:20" ht="24" customHeight="1">
      <c r="A13" s="28">
        <v>3</v>
      </c>
      <c r="B13" s="2" ph="1"/>
      <c r="C13" s="2"/>
      <c r="D13" s="21"/>
      <c r="E13" s="6">
        <f t="shared" ca="1" si="1"/>
        <v>123</v>
      </c>
      <c r="F13" s="34" t="e">
        <f t="shared" ca="1" si="0"/>
        <v>#VALUE!</v>
      </c>
      <c r="G13" s="4"/>
      <c r="H13" s="25"/>
      <c r="I13" s="25"/>
      <c r="J13" s="2"/>
      <c r="K13" s="2"/>
    </row>
    <row r="14" spans="1:20" ht="24" customHeight="1">
      <c r="A14" s="28">
        <v>4</v>
      </c>
      <c r="B14" s="2" ph="1"/>
      <c r="C14" s="2"/>
      <c r="D14" s="21"/>
      <c r="E14" s="6">
        <f t="shared" ca="1" si="1"/>
        <v>123</v>
      </c>
      <c r="F14" s="34" t="e">
        <f t="shared" ca="1" si="0"/>
        <v>#VALUE!</v>
      </c>
      <c r="G14" s="4"/>
      <c r="H14" s="25"/>
      <c r="I14" s="25"/>
      <c r="J14" s="2"/>
      <c r="K14" s="2"/>
      <c r="L14" s="115" t="s">
        <v>182</v>
      </c>
      <c r="M14" s="114"/>
      <c r="N14" s="114"/>
      <c r="O14" s="114"/>
      <c r="P14" s="114"/>
      <c r="Q14" s="114"/>
      <c r="R14" s="114"/>
      <c r="S14" s="114"/>
      <c r="T14" s="114"/>
    </row>
    <row r="15" spans="1:20" ht="24" customHeight="1">
      <c r="A15" s="28">
        <v>5</v>
      </c>
      <c r="B15" s="5"/>
      <c r="C15" s="5"/>
      <c r="D15" s="21"/>
      <c r="E15" s="6">
        <f t="shared" ca="1" si="1"/>
        <v>123</v>
      </c>
      <c r="F15" s="34" t="e">
        <f t="shared" ca="1" si="0"/>
        <v>#VALUE!</v>
      </c>
      <c r="G15" s="5"/>
      <c r="H15" s="26"/>
      <c r="I15" s="26"/>
      <c r="J15" s="5"/>
      <c r="K15" s="5"/>
      <c r="L15" s="45" t="s">
        <v>104</v>
      </c>
    </row>
    <row r="16" spans="1:20" ht="24" customHeight="1">
      <c r="A16" s="28">
        <v>6</v>
      </c>
      <c r="B16" s="5"/>
      <c r="C16" s="5"/>
      <c r="D16" s="21"/>
      <c r="E16" s="6">
        <f t="shared" ca="1" si="1"/>
        <v>123</v>
      </c>
      <c r="F16" s="34" t="e">
        <f t="shared" ca="1" si="0"/>
        <v>#VALUE!</v>
      </c>
      <c r="G16" s="5"/>
      <c r="H16" s="26"/>
      <c r="I16" s="26"/>
      <c r="J16" s="5"/>
      <c r="K16" s="5"/>
    </row>
    <row r="17" spans="1:15" ht="24" customHeight="1">
      <c r="A17" s="28">
        <v>7</v>
      </c>
      <c r="B17" s="5"/>
      <c r="C17" s="5"/>
      <c r="D17" s="21"/>
      <c r="E17" s="6">
        <f t="shared" ca="1" si="1"/>
        <v>123</v>
      </c>
      <c r="F17" s="34" t="e">
        <f t="shared" ca="1" si="0"/>
        <v>#VALUE!</v>
      </c>
      <c r="G17" s="5"/>
      <c r="H17" s="26"/>
      <c r="I17" s="26"/>
      <c r="J17" s="5"/>
      <c r="K17" s="5"/>
      <c r="L17" s="44" t="s">
        <v>80</v>
      </c>
    </row>
    <row r="18" spans="1:15" ht="24" customHeight="1">
      <c r="A18" s="28">
        <v>8</v>
      </c>
      <c r="B18" s="5"/>
      <c r="C18" s="5"/>
      <c r="D18" s="21"/>
      <c r="E18" s="6">
        <f t="shared" ca="1" si="1"/>
        <v>123</v>
      </c>
      <c r="F18" s="34" t="e">
        <f t="shared" ca="1" si="0"/>
        <v>#VALUE!</v>
      </c>
      <c r="G18" s="5"/>
      <c r="H18" s="26"/>
      <c r="I18" s="26"/>
      <c r="J18" s="5"/>
      <c r="K18" s="5"/>
      <c r="L18" s="44" t="s">
        <v>81</v>
      </c>
    </row>
    <row r="19" spans="1:15" ht="24" customHeight="1">
      <c r="A19" s="28">
        <v>9</v>
      </c>
      <c r="B19" s="5"/>
      <c r="C19" s="5"/>
      <c r="D19" s="21"/>
      <c r="E19" s="6">
        <f t="shared" ca="1" si="1"/>
        <v>123</v>
      </c>
      <c r="F19" s="34" t="e">
        <f t="shared" ca="1" si="0"/>
        <v>#VALUE!</v>
      </c>
      <c r="G19" s="5"/>
      <c r="H19" s="26"/>
      <c r="I19" s="26"/>
      <c r="J19" s="5"/>
      <c r="K19" s="5"/>
    </row>
    <row r="20" spans="1:15" ht="24" customHeight="1">
      <c r="B20" s="1" ph="1"/>
      <c r="K20" s="66"/>
      <c r="L20" s="66"/>
      <c r="M20" s="66"/>
      <c r="N20" s="66"/>
    </row>
    <row r="21" spans="1:15" ht="24" customHeight="1">
      <c r="A21" s="145"/>
      <c r="B21" s="145"/>
      <c r="C21" s="145"/>
      <c r="D21" s="145"/>
      <c r="E21" s="145"/>
      <c r="F21" s="145"/>
      <c r="G21" s="145"/>
      <c r="H21" s="145"/>
      <c r="I21" s="145"/>
      <c r="J21" s="145"/>
    </row>
    <row r="22" spans="1:15" ht="24.75" thickBot="1">
      <c r="A22" s="143" t="s">
        <v>105</v>
      </c>
      <c r="B22" s="144"/>
      <c r="C22" s="144"/>
      <c r="D22" s="144"/>
      <c r="E22" s="144"/>
      <c r="F22" s="144"/>
      <c r="G22" s="144"/>
      <c r="H22" s="144"/>
      <c r="I22" s="144"/>
      <c r="J22" s="144"/>
      <c r="K22" s="144"/>
    </row>
    <row r="23" spans="1:15" ht="19.5" customHeight="1" thickBot="1">
      <c r="A23" s="155" t="s">
        <v>154</v>
      </c>
      <c r="B23" s="156"/>
      <c r="C23" s="156"/>
      <c r="D23" s="156"/>
      <c r="E23" s="156"/>
      <c r="F23" s="157"/>
      <c r="G23" s="155" t="s">
        <v>173</v>
      </c>
      <c r="H23" s="156"/>
      <c r="I23" s="156"/>
      <c r="J23" s="157"/>
      <c r="K23" s="113"/>
    </row>
    <row r="24" spans="1:15" ht="24" customHeight="1">
      <c r="A24" s="128"/>
      <c r="B24" s="129"/>
      <c r="C24" s="129"/>
      <c r="D24" s="129"/>
      <c r="E24" s="129"/>
      <c r="F24" s="130"/>
      <c r="G24" s="137"/>
      <c r="H24" s="138"/>
      <c r="I24" s="138"/>
      <c r="J24" s="139"/>
      <c r="K24" s="113"/>
      <c r="L24" s="78" t="s">
        <v>183</v>
      </c>
      <c r="M24" s="39"/>
      <c r="N24" s="39"/>
      <c r="O24" s="39"/>
    </row>
    <row r="25" spans="1:15" ht="24" customHeight="1">
      <c r="A25" s="131"/>
      <c r="B25" s="132"/>
      <c r="C25" s="132"/>
      <c r="D25" s="132"/>
      <c r="E25" s="132"/>
      <c r="F25" s="133"/>
      <c r="G25" s="137"/>
      <c r="H25" s="138"/>
      <c r="I25" s="138"/>
      <c r="J25" s="139"/>
      <c r="K25" s="113"/>
      <c r="L25" s="45" t="s">
        <v>78</v>
      </c>
      <c r="M25" s="39"/>
      <c r="N25" s="39"/>
      <c r="O25" s="39"/>
    </row>
    <row r="26" spans="1:15" ht="24" customHeight="1">
      <c r="A26" s="131"/>
      <c r="B26" s="132"/>
      <c r="C26" s="132"/>
      <c r="D26" s="132"/>
      <c r="E26" s="132"/>
      <c r="F26" s="133"/>
      <c r="G26" s="137"/>
      <c r="H26" s="138"/>
      <c r="I26" s="138"/>
      <c r="J26" s="139"/>
      <c r="K26" s="113"/>
      <c r="L26" s="44" t="s">
        <v>79</v>
      </c>
    </row>
    <row r="27" spans="1:15" ht="24" customHeight="1">
      <c r="A27" s="131"/>
      <c r="B27" s="132"/>
      <c r="C27" s="132"/>
      <c r="D27" s="132"/>
      <c r="E27" s="132"/>
      <c r="F27" s="133"/>
      <c r="G27" s="137"/>
      <c r="H27" s="138"/>
      <c r="I27" s="138"/>
      <c r="J27" s="139"/>
      <c r="K27" s="113"/>
    </row>
    <row r="28" spans="1:15" ht="24" customHeight="1">
      <c r="A28" s="131"/>
      <c r="B28" s="132"/>
      <c r="C28" s="132"/>
      <c r="D28" s="132"/>
      <c r="E28" s="132"/>
      <c r="F28" s="133"/>
      <c r="G28" s="137"/>
      <c r="H28" s="138"/>
      <c r="I28" s="138"/>
      <c r="J28" s="139"/>
      <c r="K28" s="113"/>
      <c r="L28" s="87" t="s">
        <v>151</v>
      </c>
    </row>
    <row r="29" spans="1:15" ht="24" customHeight="1">
      <c r="A29" s="131"/>
      <c r="B29" s="132"/>
      <c r="C29" s="132"/>
      <c r="D29" s="132"/>
      <c r="E29" s="132"/>
      <c r="F29" s="133"/>
      <c r="G29" s="137"/>
      <c r="H29" s="138"/>
      <c r="I29" s="138"/>
      <c r="J29" s="139"/>
      <c r="K29" s="113"/>
      <c r="L29" s="87" t="s">
        <v>111</v>
      </c>
    </row>
    <row r="30" spans="1:15" ht="24" customHeight="1" thickBot="1">
      <c r="A30" s="134"/>
      <c r="B30" s="135"/>
      <c r="C30" s="135"/>
      <c r="D30" s="135"/>
      <c r="E30" s="135"/>
      <c r="F30" s="136"/>
      <c r="G30" s="140"/>
      <c r="H30" s="141"/>
      <c r="I30" s="141"/>
      <c r="J30" s="142"/>
      <c r="K30" s="113"/>
    </row>
    <row r="31" spans="1:15" ht="24" customHeight="1" thickBot="1">
      <c r="A31" s="155" t="s">
        <v>156</v>
      </c>
      <c r="B31" s="156"/>
      <c r="C31" s="156"/>
      <c r="D31" s="156"/>
      <c r="E31" s="156"/>
      <c r="F31" s="157"/>
      <c r="G31" s="155" t="s">
        <v>174</v>
      </c>
      <c r="H31" s="156"/>
      <c r="I31" s="156"/>
      <c r="J31" s="157"/>
      <c r="K31" s="113"/>
    </row>
    <row r="32" spans="1:15" ht="24" customHeight="1">
      <c r="A32" s="128"/>
      <c r="B32" s="129"/>
      <c r="C32" s="129"/>
      <c r="D32" s="129"/>
      <c r="E32" s="129"/>
      <c r="F32" s="130"/>
      <c r="G32" s="137"/>
      <c r="H32" s="138"/>
      <c r="I32" s="138"/>
      <c r="J32" s="139"/>
      <c r="K32" s="113"/>
    </row>
    <row r="33" spans="1:11" ht="24" customHeight="1">
      <c r="A33" s="131"/>
      <c r="B33" s="132"/>
      <c r="C33" s="132"/>
      <c r="D33" s="132"/>
      <c r="E33" s="132"/>
      <c r="F33" s="133"/>
      <c r="G33" s="137"/>
      <c r="H33" s="138"/>
      <c r="I33" s="138"/>
      <c r="J33" s="139"/>
      <c r="K33" s="113"/>
    </row>
    <row r="34" spans="1:11" ht="24" customHeight="1">
      <c r="A34" s="131"/>
      <c r="B34" s="132"/>
      <c r="C34" s="132"/>
      <c r="D34" s="132"/>
      <c r="E34" s="132"/>
      <c r="F34" s="133"/>
      <c r="G34" s="137"/>
      <c r="H34" s="138"/>
      <c r="I34" s="138"/>
      <c r="J34" s="139"/>
      <c r="K34" s="113"/>
    </row>
    <row r="35" spans="1:11" ht="24" customHeight="1">
      <c r="A35" s="131"/>
      <c r="B35" s="132"/>
      <c r="C35" s="132"/>
      <c r="D35" s="132"/>
      <c r="E35" s="132"/>
      <c r="F35" s="133"/>
      <c r="G35" s="137"/>
      <c r="H35" s="138"/>
      <c r="I35" s="138"/>
      <c r="J35" s="139"/>
      <c r="K35" s="113"/>
    </row>
    <row r="36" spans="1:11" ht="24" customHeight="1">
      <c r="A36" s="131"/>
      <c r="B36" s="132"/>
      <c r="C36" s="132"/>
      <c r="D36" s="132"/>
      <c r="E36" s="132"/>
      <c r="F36" s="133"/>
      <c r="G36" s="137"/>
      <c r="H36" s="138"/>
      <c r="I36" s="138"/>
      <c r="J36" s="139"/>
      <c r="K36" s="113"/>
    </row>
    <row r="37" spans="1:11" ht="24" customHeight="1">
      <c r="A37" s="131"/>
      <c r="B37" s="132"/>
      <c r="C37" s="132"/>
      <c r="D37" s="132"/>
      <c r="E37" s="132"/>
      <c r="F37" s="133"/>
      <c r="G37" s="137"/>
      <c r="H37" s="138"/>
      <c r="I37" s="138"/>
      <c r="J37" s="139"/>
      <c r="K37" s="81"/>
    </row>
    <row r="38" spans="1:11" ht="24" customHeight="1" thickBot="1">
      <c r="A38" s="134"/>
      <c r="B38" s="135"/>
      <c r="C38" s="135"/>
      <c r="D38" s="135"/>
      <c r="E38" s="135"/>
      <c r="F38" s="136"/>
      <c r="G38" s="140"/>
      <c r="H38" s="141"/>
      <c r="I38" s="141"/>
      <c r="J38" s="142"/>
    </row>
  </sheetData>
  <mergeCells count="16">
    <mergeCell ref="A32:F38"/>
    <mergeCell ref="G32:J38"/>
    <mergeCell ref="A22:K22"/>
    <mergeCell ref="A21:J21"/>
    <mergeCell ref="A1:J1"/>
    <mergeCell ref="B3:D3"/>
    <mergeCell ref="B5:D5"/>
    <mergeCell ref="F5:F6"/>
    <mergeCell ref="B6:D6"/>
    <mergeCell ref="B7:D7"/>
    <mergeCell ref="A23:F23"/>
    <mergeCell ref="G23:J23"/>
    <mergeCell ref="A24:F30"/>
    <mergeCell ref="G24:J30"/>
    <mergeCell ref="A31:F31"/>
    <mergeCell ref="G31:J31"/>
  </mergeCells>
  <phoneticPr fontId="2"/>
  <pageMargins left="0.7" right="0.7" top="0.75" bottom="0.75" header="0.3" footer="0.3"/>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4318-88DD-40F1-96DD-329CDFCFC410}">
  <sheetPr>
    <tabColor rgb="FF00B050"/>
  </sheetPr>
  <dimension ref="A1:N57"/>
  <sheetViews>
    <sheetView view="pageBreakPreview" zoomScaleNormal="100" zoomScaleSheetLayoutView="100" workbookViewId="0">
      <selection activeCell="H5" sqref="H5"/>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ol min="7" max="7" width="22.625" style="1" bestFit="1" customWidth="1"/>
    <col min="8" max="8" width="9.125" style="1" bestFit="1" customWidth="1"/>
    <col min="9" max="9" width="8.875" style="1" bestFit="1" customWidth="1"/>
    <col min="10" max="10" width="4.375" style="1" bestFit="1" customWidth="1"/>
    <col min="11" max="11" width="11.75" style="1" customWidth="1"/>
    <col min="12" max="12" width="7.375" style="1" bestFit="1" customWidth="1"/>
    <col min="13" max="13" width="10.75" style="24" bestFit="1" customWidth="1"/>
    <col min="14" max="14" width="12" style="1" bestFit="1" customWidth="1"/>
    <col min="15" max="16384" width="8.75" style="1"/>
  </cols>
  <sheetData>
    <row r="1" spans="1:14" ht="24" customHeight="1">
      <c r="A1" s="146" t="s">
        <v>106</v>
      </c>
      <c r="B1" s="146"/>
      <c r="C1" s="146"/>
      <c r="D1" s="146"/>
      <c r="E1" s="146"/>
      <c r="F1" s="146"/>
      <c r="G1" s="146"/>
      <c r="H1" s="146"/>
      <c r="I1" s="146"/>
      <c r="J1" s="146"/>
      <c r="K1" s="146"/>
      <c r="L1" s="146"/>
      <c r="M1" s="7">
        <f ca="1">TODAY()</f>
        <v>44994</v>
      </c>
    </row>
    <row r="3" spans="1:14" ht="24" customHeight="1">
      <c r="A3" s="61" t="s">
        <v>26</v>
      </c>
      <c r="B3" s="147" t="str">
        <f>【基本情報】!B3</f>
        <v>令和２年〇月×日</v>
      </c>
      <c r="C3" s="148"/>
      <c r="D3" s="149"/>
      <c r="N3" s="24"/>
    </row>
    <row r="4" spans="1:14" ht="24" customHeight="1">
      <c r="N4" s="24"/>
    </row>
    <row r="5" spans="1:14" ht="24" customHeight="1">
      <c r="A5" s="61" t="s">
        <v>25</v>
      </c>
      <c r="B5" s="150" t="str">
        <f>【基本情報】!B4</f>
        <v>くまもん空手道連盟</v>
      </c>
      <c r="C5" s="151"/>
      <c r="D5" s="152"/>
      <c r="F5" s="153" t="s">
        <v>23</v>
      </c>
      <c r="G5" s="63" t="str">
        <f>【基本情報】!B7</f>
        <v>〒８00-0000</v>
      </c>
      <c r="H5" s="64"/>
      <c r="I5" s="64"/>
      <c r="J5" s="64"/>
      <c r="K5" s="64"/>
      <c r="L5" s="64"/>
      <c r="M5" s="43" t="s">
        <v>77</v>
      </c>
      <c r="N5" s="24"/>
    </row>
    <row r="6" spans="1:14" ht="24" customHeight="1">
      <c r="A6" s="61" t="s">
        <v>8</v>
      </c>
      <c r="B6" s="150" t="str">
        <f>【基本情報】!B5</f>
        <v>くまもん道場</v>
      </c>
      <c r="C6" s="151"/>
      <c r="D6" s="152"/>
      <c r="F6" s="154"/>
      <c r="G6" s="65" t="str">
        <f>【基本情報】!B8</f>
        <v>くま市熊区小熊町５７０５－２</v>
      </c>
      <c r="H6" s="66"/>
      <c r="I6" s="66"/>
      <c r="J6" s="66"/>
      <c r="K6" s="66"/>
      <c r="L6" s="66"/>
      <c r="M6" s="85" t="s">
        <v>145</v>
      </c>
      <c r="N6" s="24"/>
    </row>
    <row r="7" spans="1:14" ht="24" customHeight="1">
      <c r="A7" s="61" t="s">
        <v>6</v>
      </c>
      <c r="B7" s="150" t="str">
        <f>【基本情報】!B6</f>
        <v>くまもん</v>
      </c>
      <c r="C7" s="151"/>
      <c r="D7" s="152"/>
      <c r="F7" s="67" t="s">
        <v>24</v>
      </c>
      <c r="G7" s="68" t="str">
        <f>【基本情報】!B9</f>
        <v>090-3333-3333</v>
      </c>
      <c r="H7" s="64"/>
      <c r="I7" s="64"/>
      <c r="J7" s="64"/>
      <c r="K7" s="64"/>
      <c r="L7" s="64"/>
      <c r="M7" s="44" t="s">
        <v>71</v>
      </c>
      <c r="N7" s="24"/>
    </row>
    <row r="8" spans="1:14" ht="24" customHeight="1">
      <c r="L8" s="64"/>
      <c r="M8" s="45" t="s">
        <v>74</v>
      </c>
      <c r="N8" s="24"/>
    </row>
    <row r="9" spans="1:14" ht="24" customHeight="1">
      <c r="A9" s="61" t="s">
        <v>0</v>
      </c>
      <c r="B9" s="61" t="s" ph="1">
        <v>7</v>
      </c>
      <c r="C9" s="61" t="s">
        <v>1</v>
      </c>
      <c r="D9" s="61" t="s">
        <v>2</v>
      </c>
      <c r="E9" s="61" t="s">
        <v>3</v>
      </c>
      <c r="F9" s="61" t="s">
        <v>19</v>
      </c>
      <c r="G9" s="61" t="s">
        <v>4</v>
      </c>
      <c r="H9" s="69" t="s">
        <v>28</v>
      </c>
      <c r="I9" s="69" t="s">
        <v>29</v>
      </c>
      <c r="J9" s="61" t="s">
        <v>36</v>
      </c>
      <c r="K9" s="61" t="s">
        <v>82</v>
      </c>
      <c r="L9" s="69" t="s">
        <v>40</v>
      </c>
      <c r="M9" s="45" t="s">
        <v>72</v>
      </c>
      <c r="N9" s="24"/>
    </row>
    <row r="10" spans="1:14" ht="24" customHeight="1">
      <c r="A10" s="61">
        <v>0</v>
      </c>
      <c r="B10" s="70" t="s" ph="1">
        <v>30</v>
      </c>
      <c r="C10" s="70" t="s">
        <v>5</v>
      </c>
      <c r="D10" s="71">
        <v>38528</v>
      </c>
      <c r="E10" s="72">
        <f ca="1">DATEDIF(D10,$M$1,"Y")</f>
        <v>17</v>
      </c>
      <c r="F10" s="73" t="str">
        <f ca="1">CHOOSE(DATEDIF(D10,DATE(YEAR(TODAY())-(MONTH(TODAY())&lt;=3)*1,4,1),"Y")-2,"年少","年中","年長","小1","小2","小3","小4","小5","小6","中1","中2","中3","高1","高2","高3","大1","大2","大3","大4")</f>
        <v>高2</v>
      </c>
      <c r="G10" s="74" t="s">
        <v>42</v>
      </c>
      <c r="H10" s="75" t="s">
        <v>22</v>
      </c>
      <c r="I10" s="70">
        <v>10004</v>
      </c>
      <c r="J10" s="70" t="s">
        <v>39</v>
      </c>
      <c r="K10" s="70"/>
      <c r="L10" s="101" t="s">
        <v>172</v>
      </c>
      <c r="M10" s="45" t="s">
        <v>73</v>
      </c>
    </row>
    <row r="11" spans="1:14" ht="24" customHeight="1">
      <c r="A11" s="28">
        <v>1</v>
      </c>
      <c r="B11" s="2" ph="1"/>
      <c r="C11" s="2"/>
      <c r="D11" s="21"/>
      <c r="E11" s="6">
        <f t="shared" ref="E11:E12" ca="1" si="0">DATEDIF(D11,$M$1,"Y")</f>
        <v>123</v>
      </c>
      <c r="F11" s="34" t="e">
        <f t="shared" ref="F11:F19" ca="1" si="1">CHOOSE(DATEDIF(D11,DATE(YEAR(TODAY())-(MONTH(TODAY())&lt;=3)*1,4,1),"Y")-2,"年少","年中","年長","小1","小2","小3","小4","小5","小6","中1","中2","中3","高1","高2","高3","大1","大2","大3","大4")</f>
        <v>#VALUE!</v>
      </c>
      <c r="G11" s="3"/>
      <c r="H11" s="25"/>
      <c r="I11" s="25"/>
      <c r="J11" s="2"/>
      <c r="K11" s="2"/>
      <c r="L11" s="27" t="s">
        <v>172</v>
      </c>
      <c r="M11" s="44" t="s">
        <v>75</v>
      </c>
    </row>
    <row r="12" spans="1:14" ht="24" customHeight="1">
      <c r="A12" s="28">
        <v>2</v>
      </c>
      <c r="B12" s="2" ph="1"/>
      <c r="C12" s="2"/>
      <c r="D12" s="21"/>
      <c r="E12" s="6">
        <f t="shared" ca="1" si="0"/>
        <v>123</v>
      </c>
      <c r="F12" s="34" t="e">
        <f t="shared" ca="1" si="1"/>
        <v>#VALUE!</v>
      </c>
      <c r="G12" s="3"/>
      <c r="H12" s="25"/>
      <c r="I12" s="25"/>
      <c r="J12" s="2"/>
      <c r="K12" s="2"/>
      <c r="L12" s="27" t="s">
        <v>172</v>
      </c>
      <c r="M12" s="44" t="s">
        <v>76</v>
      </c>
    </row>
    <row r="13" spans="1:14" ht="24" customHeight="1">
      <c r="A13" s="28">
        <v>3</v>
      </c>
      <c r="B13" s="2" ph="1"/>
      <c r="C13" s="2"/>
      <c r="D13" s="21"/>
      <c r="E13" s="6">
        <f ca="1">DATEDIF(D13,$M$1,"Y")</f>
        <v>123</v>
      </c>
      <c r="F13" s="34" t="e">
        <f t="shared" ca="1" si="1"/>
        <v>#VALUE!</v>
      </c>
      <c r="G13" s="4"/>
      <c r="H13" s="25"/>
      <c r="I13" s="25"/>
      <c r="J13" s="2"/>
      <c r="K13" s="2"/>
      <c r="L13" s="27" t="s">
        <v>172</v>
      </c>
    </row>
    <row r="14" spans="1:14" ht="24" customHeight="1">
      <c r="A14" s="28">
        <v>4</v>
      </c>
      <c r="B14" s="2" ph="1"/>
      <c r="C14" s="2"/>
      <c r="D14" s="21"/>
      <c r="E14" s="6">
        <f t="shared" ref="E14:E19" ca="1" si="2">DATEDIF(D14,$M$1,"Y")</f>
        <v>123</v>
      </c>
      <c r="F14" s="34" t="e">
        <f t="shared" ca="1" si="1"/>
        <v>#VALUE!</v>
      </c>
      <c r="G14" s="4"/>
      <c r="H14" s="25"/>
      <c r="I14" s="25"/>
      <c r="J14" s="2"/>
      <c r="K14" s="2"/>
      <c r="L14" s="27" t="s">
        <v>172</v>
      </c>
      <c r="M14" s="44" t="s">
        <v>88</v>
      </c>
    </row>
    <row r="15" spans="1:14" ht="24" customHeight="1">
      <c r="A15" s="28">
        <v>5</v>
      </c>
      <c r="B15" s="5"/>
      <c r="C15" s="5"/>
      <c r="D15" s="21"/>
      <c r="E15" s="6">
        <f t="shared" ca="1" si="2"/>
        <v>123</v>
      </c>
      <c r="F15" s="34" t="e">
        <f t="shared" ca="1" si="1"/>
        <v>#VALUE!</v>
      </c>
      <c r="G15" s="5"/>
      <c r="H15" s="26"/>
      <c r="I15" s="26"/>
      <c r="J15" s="5"/>
      <c r="K15" s="5"/>
      <c r="L15" s="27" t="s">
        <v>172</v>
      </c>
      <c r="M15" s="44" t="s">
        <v>89</v>
      </c>
    </row>
    <row r="16" spans="1:14" ht="24" customHeight="1">
      <c r="A16" s="28">
        <v>6</v>
      </c>
      <c r="B16" s="5"/>
      <c r="C16" s="5"/>
      <c r="D16" s="21"/>
      <c r="E16" s="6">
        <f t="shared" ca="1" si="2"/>
        <v>123</v>
      </c>
      <c r="F16" s="34" t="e">
        <f t="shared" ca="1" si="1"/>
        <v>#VALUE!</v>
      </c>
      <c r="G16" s="5"/>
      <c r="H16" s="26"/>
      <c r="I16" s="26"/>
      <c r="J16" s="5"/>
      <c r="K16" s="5"/>
      <c r="L16" s="27" t="s">
        <v>172</v>
      </c>
    </row>
    <row r="17" spans="1:14" ht="24" customHeight="1">
      <c r="A17" s="28">
        <v>7</v>
      </c>
      <c r="B17" s="5"/>
      <c r="C17" s="5"/>
      <c r="D17" s="21"/>
      <c r="E17" s="6">
        <f t="shared" ca="1" si="2"/>
        <v>123</v>
      </c>
      <c r="F17" s="34" t="e">
        <f t="shared" ca="1" si="1"/>
        <v>#VALUE!</v>
      </c>
      <c r="G17" s="5"/>
      <c r="H17" s="26"/>
      <c r="I17" s="26"/>
      <c r="J17" s="5"/>
      <c r="K17" s="5"/>
      <c r="L17" s="27" t="s">
        <v>172</v>
      </c>
      <c r="M17" s="44" t="s">
        <v>80</v>
      </c>
    </row>
    <row r="18" spans="1:14" s="24" customFormat="1" ht="24" customHeight="1">
      <c r="A18" s="28">
        <v>8</v>
      </c>
      <c r="B18" s="5"/>
      <c r="C18" s="5"/>
      <c r="D18" s="21"/>
      <c r="E18" s="6">
        <f t="shared" ca="1" si="2"/>
        <v>123</v>
      </c>
      <c r="F18" s="34" t="e">
        <f t="shared" ca="1" si="1"/>
        <v>#VALUE!</v>
      </c>
      <c r="G18" s="5"/>
      <c r="H18" s="26"/>
      <c r="I18" s="26"/>
      <c r="J18" s="5"/>
      <c r="K18" s="5"/>
      <c r="L18" s="27" t="s">
        <v>172</v>
      </c>
      <c r="M18" s="44" t="s">
        <v>81</v>
      </c>
      <c r="N18" s="1"/>
    </row>
    <row r="19" spans="1:14" s="24" customFormat="1" ht="24" customHeight="1">
      <c r="A19" s="28">
        <v>9</v>
      </c>
      <c r="B19" s="5"/>
      <c r="C19" s="5"/>
      <c r="D19" s="21"/>
      <c r="E19" s="6">
        <f t="shared" ca="1" si="2"/>
        <v>123</v>
      </c>
      <c r="F19" s="34" t="e">
        <f t="shared" ca="1" si="1"/>
        <v>#VALUE!</v>
      </c>
      <c r="G19" s="5"/>
      <c r="H19" s="26"/>
      <c r="I19" s="26"/>
      <c r="J19" s="5"/>
      <c r="K19" s="5"/>
      <c r="L19" s="27" t="s">
        <v>172</v>
      </c>
      <c r="N19" s="1"/>
    </row>
    <row r="20" spans="1:14" s="24" customFormat="1" ht="24" customHeight="1">
      <c r="A20" s="1"/>
      <c r="B20" s="1" ph="1"/>
      <c r="C20" s="1"/>
      <c r="D20" s="1"/>
      <c r="E20" s="1"/>
      <c r="F20" s="1"/>
      <c r="G20" s="1"/>
      <c r="H20" s="1"/>
      <c r="I20" s="1"/>
      <c r="J20" s="1"/>
      <c r="K20" s="1"/>
      <c r="N20" s="1"/>
    </row>
    <row r="21" spans="1:14" s="24" customFormat="1" ht="24" customHeight="1">
      <c r="A21" s="145"/>
      <c r="B21" s="145"/>
      <c r="C21" s="145"/>
      <c r="D21" s="145"/>
      <c r="E21" s="145"/>
      <c r="F21" s="145"/>
      <c r="G21" s="145"/>
      <c r="H21" s="145"/>
      <c r="I21" s="145"/>
      <c r="J21" s="145"/>
      <c r="K21" s="1"/>
      <c r="L21" s="1"/>
      <c r="M21" s="1"/>
      <c r="N21" s="1"/>
    </row>
    <row r="22" spans="1:14" s="24" customFormat="1" ht="24" customHeight="1" thickBot="1">
      <c r="A22" s="143" t="s">
        <v>147</v>
      </c>
      <c r="B22" s="144"/>
      <c r="C22" s="144"/>
      <c r="D22" s="144"/>
      <c r="E22" s="144"/>
      <c r="F22" s="144"/>
      <c r="G22" s="144"/>
      <c r="H22" s="144"/>
      <c r="I22" s="144"/>
      <c r="J22" s="144"/>
      <c r="K22" s="144"/>
      <c r="L22" s="144"/>
      <c r="M22" s="79"/>
      <c r="N22" s="1"/>
    </row>
    <row r="23" spans="1:14" s="24" customFormat="1" ht="24" customHeight="1" thickBot="1">
      <c r="A23" s="155" t="s">
        <v>154</v>
      </c>
      <c r="B23" s="156"/>
      <c r="C23" s="156"/>
      <c r="D23" s="156"/>
      <c r="E23" s="156"/>
      <c r="F23" s="157"/>
      <c r="G23" s="155" t="s">
        <v>173</v>
      </c>
      <c r="H23" s="156"/>
      <c r="I23" s="156"/>
      <c r="J23" s="157"/>
      <c r="K23" s="77"/>
      <c r="L23" s="39"/>
      <c r="M23" s="80"/>
      <c r="N23" s="1"/>
    </row>
    <row r="24" spans="1:14" ht="24" customHeight="1">
      <c r="A24" s="128"/>
      <c r="B24" s="129"/>
      <c r="C24" s="129"/>
      <c r="D24" s="129"/>
      <c r="E24" s="129"/>
      <c r="F24" s="130"/>
      <c r="G24" s="137"/>
      <c r="H24" s="138"/>
      <c r="I24" s="138"/>
      <c r="J24" s="139"/>
      <c r="K24" s="77"/>
      <c r="L24" s="39"/>
      <c r="M24" s="39"/>
    </row>
    <row r="25" spans="1:14" ht="24" customHeight="1">
      <c r="A25" s="131"/>
      <c r="B25" s="132"/>
      <c r="C25" s="132"/>
      <c r="D25" s="132"/>
      <c r="E25" s="132"/>
      <c r="F25" s="133"/>
      <c r="G25" s="137"/>
      <c r="H25" s="138"/>
      <c r="I25" s="138"/>
      <c r="J25" s="139"/>
      <c r="M25" s="39"/>
    </row>
    <row r="26" spans="1:14" ht="24" customHeight="1">
      <c r="A26" s="131"/>
      <c r="B26" s="132"/>
      <c r="C26" s="132"/>
      <c r="D26" s="132"/>
      <c r="E26" s="132"/>
      <c r="F26" s="133"/>
      <c r="G26" s="137"/>
      <c r="H26" s="138"/>
      <c r="I26" s="138"/>
      <c r="J26" s="139"/>
      <c r="M26" s="1"/>
    </row>
    <row r="27" spans="1:14" ht="24" customHeight="1">
      <c r="A27" s="131"/>
      <c r="B27" s="132"/>
      <c r="C27" s="132"/>
      <c r="D27" s="132"/>
      <c r="E27" s="132"/>
      <c r="F27" s="133"/>
      <c r="G27" s="137"/>
      <c r="H27" s="138"/>
      <c r="I27" s="138"/>
      <c r="J27" s="139"/>
      <c r="M27" s="78" t="s">
        <v>183</v>
      </c>
    </row>
    <row r="28" spans="1:14" ht="24" customHeight="1">
      <c r="A28" s="131"/>
      <c r="B28" s="132"/>
      <c r="C28" s="132"/>
      <c r="D28" s="132"/>
      <c r="E28" s="132"/>
      <c r="F28" s="133"/>
      <c r="G28" s="137"/>
      <c r="H28" s="138"/>
      <c r="I28" s="138"/>
      <c r="J28" s="139"/>
      <c r="M28" s="45" t="s">
        <v>78</v>
      </c>
    </row>
    <row r="29" spans="1:14" ht="24" customHeight="1">
      <c r="A29" s="131"/>
      <c r="B29" s="132"/>
      <c r="C29" s="132"/>
      <c r="D29" s="132"/>
      <c r="E29" s="132"/>
      <c r="F29" s="133"/>
      <c r="G29" s="137"/>
      <c r="H29" s="138"/>
      <c r="I29" s="138"/>
      <c r="J29" s="139"/>
      <c r="M29" s="44" t="s">
        <v>79</v>
      </c>
    </row>
    <row r="30" spans="1:14" ht="24" customHeight="1" thickBot="1">
      <c r="A30" s="134"/>
      <c r="B30" s="135"/>
      <c r="C30" s="135"/>
      <c r="D30" s="135"/>
      <c r="E30" s="135"/>
      <c r="F30" s="136"/>
      <c r="G30" s="140"/>
      <c r="H30" s="141"/>
      <c r="I30" s="141"/>
      <c r="J30" s="142"/>
      <c r="M30" s="87" t="s">
        <v>151</v>
      </c>
    </row>
    <row r="31" spans="1:14" ht="24" customHeight="1" thickBot="1">
      <c r="A31" s="155" t="s">
        <v>156</v>
      </c>
      <c r="B31" s="156"/>
      <c r="C31" s="156"/>
      <c r="D31" s="156"/>
      <c r="E31" s="156"/>
      <c r="F31" s="157"/>
      <c r="G31" s="155" t="s">
        <v>174</v>
      </c>
      <c r="H31" s="156"/>
      <c r="I31" s="156"/>
      <c r="J31" s="157"/>
      <c r="M31" s="87" t="s">
        <v>111</v>
      </c>
    </row>
    <row r="32" spans="1:14" ht="24" customHeight="1">
      <c r="A32" s="128"/>
      <c r="B32" s="129"/>
      <c r="C32" s="129"/>
      <c r="D32" s="129"/>
      <c r="E32" s="129"/>
      <c r="F32" s="130"/>
      <c r="G32" s="137"/>
      <c r="H32" s="138"/>
      <c r="I32" s="138"/>
      <c r="J32" s="139"/>
      <c r="M32" s="1"/>
    </row>
    <row r="33" spans="1:14" ht="24" customHeight="1">
      <c r="A33" s="131"/>
      <c r="B33" s="132"/>
      <c r="C33" s="132"/>
      <c r="D33" s="132"/>
      <c r="E33" s="132"/>
      <c r="F33" s="133"/>
      <c r="G33" s="137"/>
      <c r="H33" s="138"/>
      <c r="I33" s="138"/>
      <c r="J33" s="139"/>
      <c r="M33" s="1"/>
    </row>
    <row r="34" spans="1:14" ht="24" customHeight="1">
      <c r="A34" s="131"/>
      <c r="B34" s="132"/>
      <c r="C34" s="132"/>
      <c r="D34" s="132"/>
      <c r="E34" s="132"/>
      <c r="F34" s="133"/>
      <c r="G34" s="137"/>
      <c r="H34" s="138"/>
      <c r="I34" s="138"/>
      <c r="J34" s="139"/>
      <c r="M34" s="1"/>
    </row>
    <row r="35" spans="1:14" ht="24" customHeight="1">
      <c r="A35" s="131"/>
      <c r="B35" s="132"/>
      <c r="C35" s="132"/>
      <c r="D35" s="132"/>
      <c r="E35" s="132"/>
      <c r="F35" s="133"/>
      <c r="G35" s="137"/>
      <c r="H35" s="138"/>
      <c r="I35" s="138"/>
      <c r="J35" s="139"/>
      <c r="M35" s="1"/>
    </row>
    <row r="36" spans="1:14" ht="24" customHeight="1">
      <c r="A36" s="131"/>
      <c r="B36" s="132"/>
      <c r="C36" s="132"/>
      <c r="D36" s="132"/>
      <c r="E36" s="132"/>
      <c r="F36" s="133"/>
      <c r="G36" s="137"/>
      <c r="H36" s="138"/>
      <c r="I36" s="138"/>
      <c r="J36" s="139"/>
      <c r="M36" s="1"/>
    </row>
    <row r="37" spans="1:14" ht="24" customHeight="1">
      <c r="A37" s="131"/>
      <c r="B37" s="132"/>
      <c r="C37" s="132"/>
      <c r="D37" s="132"/>
      <c r="E37" s="132"/>
      <c r="F37" s="133"/>
      <c r="G37" s="137"/>
      <c r="H37" s="138"/>
      <c r="I37" s="138"/>
      <c r="J37" s="139"/>
      <c r="M37" s="1"/>
    </row>
    <row r="38" spans="1:14" ht="24" customHeight="1" thickBot="1">
      <c r="A38" s="134"/>
      <c r="B38" s="135"/>
      <c r="C38" s="135"/>
      <c r="D38" s="135"/>
      <c r="E38" s="135"/>
      <c r="F38" s="136"/>
      <c r="G38" s="140"/>
      <c r="H38" s="141"/>
      <c r="I38" s="141"/>
      <c r="J38" s="142"/>
      <c r="M38" s="1"/>
      <c r="N38" s="1" t="s">
        <v>172</v>
      </c>
    </row>
    <row r="39" spans="1:14" ht="24" customHeight="1">
      <c r="A39" s="116"/>
      <c r="B39" s="116"/>
      <c r="C39" s="116"/>
      <c r="D39" s="116"/>
      <c r="E39" s="116"/>
      <c r="F39" s="116"/>
      <c r="G39" s="88"/>
      <c r="H39" s="88"/>
      <c r="I39" s="88"/>
      <c r="J39" s="88"/>
      <c r="M39" s="1"/>
      <c r="N39" s="1" t="s">
        <v>86</v>
      </c>
    </row>
    <row r="40" spans="1:14" ht="24" customHeight="1">
      <c r="A40" s="102"/>
      <c r="B40" s="102"/>
      <c r="C40" s="102"/>
      <c r="D40" s="102"/>
      <c r="E40" s="102"/>
      <c r="F40" s="102"/>
      <c r="G40" s="81"/>
      <c r="H40" s="81"/>
      <c r="I40" s="81"/>
      <c r="J40" s="81"/>
      <c r="M40" s="79"/>
      <c r="N40" s="1" t="s">
        <v>83</v>
      </c>
    </row>
    <row r="41" spans="1:14" ht="24" customHeight="1" thickBot="1">
      <c r="A41" s="158" t="s">
        <v>179</v>
      </c>
      <c r="B41" s="159"/>
      <c r="C41" s="159"/>
      <c r="D41" s="159"/>
      <c r="E41" s="159"/>
      <c r="F41" s="159"/>
      <c r="G41" s="159"/>
      <c r="H41" s="159"/>
      <c r="I41" s="159"/>
      <c r="J41" s="159"/>
      <c r="K41" s="159"/>
      <c r="L41" s="159"/>
      <c r="M41" s="80"/>
      <c r="N41" s="1" t="s">
        <v>87</v>
      </c>
    </row>
    <row r="42" spans="1:14" ht="24" customHeight="1" thickBot="1">
      <c r="A42" s="155" t="s">
        <v>175</v>
      </c>
      <c r="B42" s="156"/>
      <c r="C42" s="156"/>
      <c r="D42" s="156"/>
      <c r="E42" s="156"/>
      <c r="F42" s="156"/>
      <c r="G42" s="160" t="s">
        <v>176</v>
      </c>
      <c r="H42" s="161"/>
      <c r="I42" s="161"/>
      <c r="J42" s="162"/>
      <c r="M42" s="1"/>
      <c r="N42" s="1" t="s">
        <v>85</v>
      </c>
    </row>
    <row r="43" spans="1:14" ht="24" customHeight="1">
      <c r="A43" s="128"/>
      <c r="B43" s="129"/>
      <c r="C43" s="129"/>
      <c r="D43" s="129"/>
      <c r="E43" s="129"/>
      <c r="F43" s="130"/>
      <c r="G43" s="163"/>
      <c r="H43" s="164"/>
      <c r="I43" s="164"/>
      <c r="J43" s="165"/>
      <c r="M43" s="1"/>
      <c r="N43" s="1" t="s">
        <v>84</v>
      </c>
    </row>
    <row r="44" spans="1:14" ht="24" customHeight="1">
      <c r="A44" s="131"/>
      <c r="B44" s="132"/>
      <c r="C44" s="132"/>
      <c r="D44" s="132"/>
      <c r="E44" s="132"/>
      <c r="F44" s="133"/>
      <c r="G44" s="137"/>
      <c r="H44" s="138"/>
      <c r="I44" s="138"/>
      <c r="J44" s="139"/>
      <c r="M44" s="1"/>
      <c r="N44" s="1" t="s">
        <v>171</v>
      </c>
    </row>
    <row r="45" spans="1:14" ht="24" customHeight="1">
      <c r="A45" s="131"/>
      <c r="B45" s="132"/>
      <c r="C45" s="132"/>
      <c r="D45" s="132"/>
      <c r="E45" s="132"/>
      <c r="F45" s="133"/>
      <c r="G45" s="137"/>
      <c r="H45" s="138"/>
      <c r="I45" s="138"/>
      <c r="J45" s="139"/>
      <c r="M45" s="1"/>
    </row>
    <row r="46" spans="1:14" ht="24" customHeight="1">
      <c r="A46" s="131"/>
      <c r="B46" s="132"/>
      <c r="C46" s="132"/>
      <c r="D46" s="132"/>
      <c r="E46" s="132"/>
      <c r="F46" s="133"/>
      <c r="G46" s="137"/>
      <c r="H46" s="138"/>
      <c r="I46" s="138"/>
      <c r="J46" s="139"/>
      <c r="M46" s="1"/>
    </row>
    <row r="47" spans="1:14" ht="24" customHeight="1">
      <c r="A47" s="131"/>
      <c r="B47" s="132"/>
      <c r="C47" s="132"/>
      <c r="D47" s="132"/>
      <c r="E47" s="132"/>
      <c r="F47" s="133"/>
      <c r="G47" s="137"/>
      <c r="H47" s="138"/>
      <c r="I47" s="138"/>
      <c r="J47" s="139"/>
      <c r="M47" s="1"/>
    </row>
    <row r="48" spans="1:14" ht="24" customHeight="1">
      <c r="A48" s="131"/>
      <c r="B48" s="132"/>
      <c r="C48" s="132"/>
      <c r="D48" s="132"/>
      <c r="E48" s="132"/>
      <c r="F48" s="133"/>
      <c r="G48" s="137"/>
      <c r="H48" s="138"/>
      <c r="I48" s="138"/>
      <c r="J48" s="139"/>
      <c r="M48" s="1"/>
    </row>
    <row r="49" spans="1:13" ht="24" customHeight="1" thickBot="1">
      <c r="A49" s="134"/>
      <c r="B49" s="135"/>
      <c r="C49" s="135"/>
      <c r="D49" s="135"/>
      <c r="E49" s="135"/>
      <c r="F49" s="136"/>
      <c r="G49" s="140"/>
      <c r="H49" s="141"/>
      <c r="I49" s="141"/>
      <c r="J49" s="142"/>
      <c r="M49" s="1"/>
    </row>
    <row r="50" spans="1:13" ht="24" customHeight="1" thickBot="1">
      <c r="A50" s="155" t="s">
        <v>177</v>
      </c>
      <c r="B50" s="156"/>
      <c r="C50" s="156"/>
      <c r="D50" s="156"/>
      <c r="E50" s="156"/>
      <c r="F50" s="156"/>
      <c r="G50" s="160" t="s">
        <v>178</v>
      </c>
      <c r="H50" s="161"/>
      <c r="I50" s="161"/>
      <c r="J50" s="162"/>
    </row>
    <row r="51" spans="1:13" ht="24" customHeight="1">
      <c r="A51" s="103"/>
      <c r="B51" s="104"/>
      <c r="C51" s="104"/>
      <c r="D51" s="104"/>
      <c r="E51" s="104"/>
      <c r="F51" s="104"/>
      <c r="G51" s="105"/>
      <c r="H51" s="106"/>
      <c r="I51" s="106"/>
      <c r="J51" s="107"/>
    </row>
    <row r="52" spans="1:13" ht="24" customHeight="1">
      <c r="A52" s="103"/>
      <c r="B52" s="104"/>
      <c r="C52" s="104"/>
      <c r="D52" s="104"/>
      <c r="E52" s="104"/>
      <c r="F52" s="104"/>
      <c r="G52" s="105"/>
      <c r="H52" s="106"/>
      <c r="I52" s="106"/>
      <c r="J52" s="107"/>
    </row>
    <row r="53" spans="1:13" ht="24" customHeight="1">
      <c r="A53" s="103"/>
      <c r="B53" s="104"/>
      <c r="C53" s="104"/>
      <c r="D53" s="104"/>
      <c r="E53" s="104"/>
      <c r="F53" s="104"/>
      <c r="G53" s="105"/>
      <c r="H53" s="106"/>
      <c r="I53" s="106"/>
      <c r="J53" s="107"/>
    </row>
    <row r="54" spans="1:13" ht="24" customHeight="1">
      <c r="A54" s="103"/>
      <c r="B54" s="104"/>
      <c r="C54" s="104"/>
      <c r="D54" s="104"/>
      <c r="E54" s="104"/>
      <c r="F54" s="104"/>
      <c r="G54" s="105"/>
      <c r="H54" s="106"/>
      <c r="I54" s="106"/>
      <c r="J54" s="107"/>
    </row>
    <row r="55" spans="1:13" ht="24" customHeight="1">
      <c r="A55" s="103"/>
      <c r="B55" s="104"/>
      <c r="C55" s="104"/>
      <c r="D55" s="104"/>
      <c r="E55" s="104"/>
      <c r="F55" s="104"/>
      <c r="G55" s="105"/>
      <c r="H55" s="106"/>
      <c r="I55" s="106"/>
      <c r="J55" s="107"/>
    </row>
    <row r="56" spans="1:13" ht="24" customHeight="1">
      <c r="A56" s="103"/>
      <c r="B56" s="104"/>
      <c r="C56" s="104"/>
      <c r="D56" s="104"/>
      <c r="E56" s="104"/>
      <c r="F56" s="104"/>
      <c r="G56" s="105"/>
      <c r="H56" s="106"/>
      <c r="I56" s="106"/>
      <c r="J56" s="107"/>
    </row>
    <row r="57" spans="1:13" ht="24" customHeight="1" thickBot="1">
      <c r="A57" s="108"/>
      <c r="B57" s="109"/>
      <c r="C57" s="109"/>
      <c r="D57" s="109"/>
      <c r="E57" s="109"/>
      <c r="F57" s="109"/>
      <c r="G57" s="110"/>
      <c r="H57" s="111"/>
      <c r="I57" s="111"/>
      <c r="J57" s="112"/>
    </row>
  </sheetData>
  <mergeCells count="23">
    <mergeCell ref="A42:F42"/>
    <mergeCell ref="G42:J42"/>
    <mergeCell ref="A43:F49"/>
    <mergeCell ref="G43:J49"/>
    <mergeCell ref="A50:F50"/>
    <mergeCell ref="G50:J50"/>
    <mergeCell ref="A31:F31"/>
    <mergeCell ref="G31:J31"/>
    <mergeCell ref="A32:F38"/>
    <mergeCell ref="G32:J38"/>
    <mergeCell ref="A41:L41"/>
    <mergeCell ref="A1:L1"/>
    <mergeCell ref="B3:D3"/>
    <mergeCell ref="B5:D5"/>
    <mergeCell ref="F5:F6"/>
    <mergeCell ref="B6:D6"/>
    <mergeCell ref="A24:F30"/>
    <mergeCell ref="G24:J30"/>
    <mergeCell ref="B7:D7"/>
    <mergeCell ref="A21:J21"/>
    <mergeCell ref="A22:L22"/>
    <mergeCell ref="A23:F23"/>
    <mergeCell ref="G23:J23"/>
  </mergeCells>
  <phoneticPr fontId="2"/>
  <dataValidations count="1">
    <dataValidation type="list" allowBlank="1" showInputMessage="1" showErrorMessage="1" sqref="L10:L19" xr:uid="{CEC58A79-68AE-4211-9102-B808F0481436}">
      <formula1>$N$38:$N$44</formula1>
    </dataValidation>
  </dataValidations>
  <pageMargins left="0.7" right="0.7" top="0.75" bottom="0.75" header="0.3" footer="0.3"/>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4CB0A-F51F-4230-BF01-163283D974F9}">
  <sheetPr>
    <tabColor rgb="FF00B050"/>
    <pageSetUpPr fitToPage="1"/>
  </sheetPr>
  <dimension ref="A1:W57"/>
  <sheetViews>
    <sheetView view="pageBreakPreview" zoomScaleNormal="100" zoomScaleSheetLayoutView="100" workbookViewId="0">
      <selection activeCell="I16" sqref="I16"/>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ol min="7" max="7" width="22.625" style="1" bestFit="1" customWidth="1"/>
    <col min="8" max="8" width="9.125" style="1" bestFit="1" customWidth="1"/>
    <col min="9" max="9" width="8.875" style="1" bestFit="1" customWidth="1"/>
    <col min="10" max="10" width="4.375" style="1" bestFit="1" customWidth="1"/>
    <col min="11" max="11" width="5.875" style="1" bestFit="1" customWidth="1"/>
    <col min="12" max="12" width="10.75" style="1" bestFit="1" customWidth="1"/>
    <col min="13" max="16384" width="8.75" style="1"/>
  </cols>
  <sheetData>
    <row r="1" spans="1:23" ht="24" customHeight="1">
      <c r="A1" s="168" t="s">
        <v>152</v>
      </c>
      <c r="B1" s="168"/>
      <c r="C1" s="168"/>
      <c r="D1" s="168"/>
      <c r="E1" s="168"/>
      <c r="F1" s="168"/>
      <c r="G1" s="168"/>
      <c r="H1" s="168"/>
      <c r="I1" s="168"/>
      <c r="J1" s="168"/>
      <c r="K1" s="168"/>
      <c r="L1" s="7">
        <f ca="1">TODAY()</f>
        <v>44994</v>
      </c>
    </row>
    <row r="2" spans="1:23" ht="24" customHeight="1">
      <c r="C2" s="169" t="s">
        <v>153</v>
      </c>
      <c r="D2" s="170"/>
      <c r="E2" s="170"/>
      <c r="F2" s="170"/>
      <c r="G2" s="170"/>
    </row>
    <row r="3" spans="1:23" ht="24" customHeight="1">
      <c r="A3" s="61" t="s">
        <v>26</v>
      </c>
      <c r="B3" s="147" t="s">
        <v>102</v>
      </c>
      <c r="C3" s="148"/>
      <c r="D3" s="149"/>
    </row>
    <row r="5" spans="1:23" ht="24" customHeight="1">
      <c r="A5" s="61" t="s">
        <v>25</v>
      </c>
      <c r="B5" s="150" t="str">
        <f>[1]【基本情報】!B3</f>
        <v>熊本県空手道連盟</v>
      </c>
      <c r="C5" s="151"/>
      <c r="D5" s="152"/>
      <c r="F5" s="153" t="s">
        <v>23</v>
      </c>
      <c r="G5" s="63" t="str">
        <f>[1]【基本情報】!B6</f>
        <v>〒000-1111</v>
      </c>
      <c r="H5" s="64"/>
    </row>
    <row r="6" spans="1:23" ht="24" customHeight="1">
      <c r="A6" s="61" t="s">
        <v>8</v>
      </c>
      <c r="B6" s="150" t="str">
        <f>[1]【基本情報】!B4</f>
        <v>くまモン道場</v>
      </c>
      <c r="C6" s="151"/>
      <c r="D6" s="152"/>
      <c r="F6" s="154"/>
      <c r="G6" s="65" t="str">
        <f>[1]【基本情報】!B7</f>
        <v>熊本県熊本市熊区1-2-3</v>
      </c>
      <c r="H6" s="66"/>
      <c r="L6" s="43" t="s">
        <v>77</v>
      </c>
    </row>
    <row r="7" spans="1:23" ht="24" customHeight="1">
      <c r="A7" s="61" t="s">
        <v>6</v>
      </c>
      <c r="B7" s="150" t="str">
        <f>[1]【基本情報】!B5</f>
        <v>くまモン</v>
      </c>
      <c r="C7" s="151"/>
      <c r="D7" s="152"/>
      <c r="F7" s="67" t="s">
        <v>24</v>
      </c>
      <c r="G7" s="68" t="str">
        <f>[1]【基本情報】!B8</f>
        <v>090-1111-2222</v>
      </c>
      <c r="H7" s="64"/>
      <c r="L7" s="85" t="s">
        <v>145</v>
      </c>
    </row>
    <row r="8" spans="1:23" ht="24" customHeight="1">
      <c r="L8" s="44" t="s">
        <v>71</v>
      </c>
    </row>
    <row r="9" spans="1:23" ht="24" customHeight="1">
      <c r="A9" s="61" t="s">
        <v>0</v>
      </c>
      <c r="B9" s="61" t="s" ph="1">
        <v>7</v>
      </c>
      <c r="C9" s="61" t="s">
        <v>1</v>
      </c>
      <c r="D9" s="61" t="s">
        <v>2</v>
      </c>
      <c r="E9" s="61" t="s">
        <v>3</v>
      </c>
      <c r="F9" s="61" t="s">
        <v>19</v>
      </c>
      <c r="G9" s="61" t="s">
        <v>4</v>
      </c>
      <c r="H9" s="69" t="s">
        <v>28</v>
      </c>
      <c r="I9" s="69" t="s">
        <v>29</v>
      </c>
      <c r="J9" s="69" t="s">
        <v>21</v>
      </c>
      <c r="K9" s="69" t="s">
        <v>20</v>
      </c>
      <c r="L9" s="45" t="s">
        <v>74</v>
      </c>
    </row>
    <row r="10" spans="1:23" ht="24" customHeight="1">
      <c r="A10" s="61">
        <v>0</v>
      </c>
      <c r="B10" s="70" t="s" ph="1">
        <v>30</v>
      </c>
      <c r="C10" s="70" t="s">
        <v>5</v>
      </c>
      <c r="D10" s="71">
        <v>38528</v>
      </c>
      <c r="E10" s="72">
        <f t="shared" ref="E10:E20" ca="1" si="0">DATEDIF(D10,$L$1,"Y")</f>
        <v>17</v>
      </c>
      <c r="F10" s="73" t="str">
        <f ca="1">CHOOSE(DATEDIF(D10,DATE(YEAR(TODAY())-(MONTH(TODAY())&lt;=3)*1,4,1),"Y")-2,"年少","年中","年長","小1","小2","小3","小4","小5","小6","中1","中2","中3","高1","高2","高3","大1","大2","大3","大4")</f>
        <v>高2</v>
      </c>
      <c r="G10" s="74" t="s">
        <v>42</v>
      </c>
      <c r="H10" s="75" t="s">
        <v>22</v>
      </c>
      <c r="I10" s="70">
        <v>10004</v>
      </c>
      <c r="J10" s="70" t="s">
        <v>38</v>
      </c>
      <c r="K10" s="70" t="s">
        <v>37</v>
      </c>
      <c r="L10" s="45" t="s">
        <v>72</v>
      </c>
    </row>
    <row r="11" spans="1:23" ht="24" customHeight="1">
      <c r="A11" s="28">
        <v>1</v>
      </c>
      <c r="B11" s="2" ph="1"/>
      <c r="C11" s="2"/>
      <c r="D11" s="21"/>
      <c r="E11" s="6">
        <f t="shared" ca="1" si="0"/>
        <v>123</v>
      </c>
      <c r="F11" s="34" t="e">
        <f t="shared" ref="F11:F20" ca="1" si="1">CHOOSE(DATEDIF(D11,DATE(YEAR(TODAY())-(MONTH(TODAY())&lt;=3)*1,4,1),"Y")-2,"年少","年中","年長","小1","小2","小3","小4","小5","小6","中1","中2","中3","高1","高2","高3","大1","大2","大3","大4")</f>
        <v>#VALUE!</v>
      </c>
      <c r="G11" s="3"/>
      <c r="H11" s="25"/>
      <c r="I11" s="25"/>
      <c r="J11" s="2"/>
      <c r="K11" s="2"/>
      <c r="L11" s="45" t="s">
        <v>73</v>
      </c>
    </row>
    <row r="12" spans="1:23" ht="24" customHeight="1">
      <c r="A12" s="28">
        <v>2</v>
      </c>
      <c r="B12" s="2" ph="1"/>
      <c r="C12" s="2"/>
      <c r="D12" s="21"/>
      <c r="E12" s="6">
        <f t="shared" ca="1" si="0"/>
        <v>123</v>
      </c>
      <c r="F12" s="34" t="e">
        <f t="shared" ca="1" si="1"/>
        <v>#VALUE!</v>
      </c>
      <c r="G12" s="3"/>
      <c r="H12" s="25"/>
      <c r="I12" s="25"/>
      <c r="J12" s="2"/>
      <c r="K12" s="2"/>
      <c r="L12" s="44" t="s">
        <v>75</v>
      </c>
    </row>
    <row r="13" spans="1:23" ht="24" customHeight="1">
      <c r="A13" s="28">
        <v>3</v>
      </c>
      <c r="B13" s="2" ph="1"/>
      <c r="C13" s="2"/>
      <c r="D13" s="21"/>
      <c r="E13" s="6">
        <f t="shared" ca="1" si="0"/>
        <v>123</v>
      </c>
      <c r="F13" s="34" t="e">
        <f t="shared" ca="1" si="1"/>
        <v>#VALUE!</v>
      </c>
      <c r="G13" s="4"/>
      <c r="H13" s="25"/>
      <c r="I13" s="25"/>
      <c r="J13" s="2"/>
      <c r="K13" s="2"/>
      <c r="L13" s="44" t="s">
        <v>76</v>
      </c>
      <c r="N13" s="81"/>
      <c r="O13" s="81"/>
      <c r="P13" s="81"/>
      <c r="Q13" s="81"/>
      <c r="R13" s="81"/>
      <c r="S13" s="81"/>
      <c r="T13" s="81"/>
      <c r="U13" s="81"/>
      <c r="V13" s="81"/>
      <c r="W13" s="81"/>
    </row>
    <row r="14" spans="1:23" ht="24" customHeight="1">
      <c r="A14" s="28">
        <v>4</v>
      </c>
      <c r="B14" s="2" ph="1"/>
      <c r="C14" s="2"/>
      <c r="D14" s="21"/>
      <c r="E14" s="6">
        <f t="shared" ca="1" si="0"/>
        <v>123</v>
      </c>
      <c r="F14" s="34" t="e">
        <f t="shared" ca="1" si="1"/>
        <v>#VALUE!</v>
      </c>
      <c r="G14" s="4"/>
      <c r="H14" s="25"/>
      <c r="I14" s="25"/>
      <c r="J14" s="2"/>
      <c r="K14" s="2"/>
      <c r="L14" s="49"/>
    </row>
    <row r="15" spans="1:23" ht="24" customHeight="1">
      <c r="A15" s="28">
        <v>5</v>
      </c>
      <c r="B15" s="5"/>
      <c r="C15" s="5"/>
      <c r="D15" s="22"/>
      <c r="E15" s="6">
        <f t="shared" ca="1" si="0"/>
        <v>123</v>
      </c>
      <c r="F15" s="34" t="e">
        <f t="shared" ca="1" si="1"/>
        <v>#VALUE!</v>
      </c>
      <c r="G15" s="5"/>
      <c r="H15" s="26"/>
      <c r="I15" s="26"/>
      <c r="J15" s="5"/>
      <c r="K15" s="5"/>
    </row>
    <row r="16" spans="1:23" ht="24" customHeight="1">
      <c r="A16" s="28">
        <v>6</v>
      </c>
      <c r="B16" s="5"/>
      <c r="C16" s="5"/>
      <c r="D16" s="22"/>
      <c r="E16" s="6">
        <f t="shared" ca="1" si="0"/>
        <v>123</v>
      </c>
      <c r="F16" s="34" t="e">
        <f t="shared" ca="1" si="1"/>
        <v>#VALUE!</v>
      </c>
      <c r="G16" s="5"/>
      <c r="H16" s="26"/>
      <c r="I16" s="26"/>
      <c r="J16" s="5"/>
      <c r="K16" s="5"/>
      <c r="L16" s="44" t="s">
        <v>80</v>
      </c>
      <c r="M16" s="47"/>
      <c r="N16" s="47"/>
      <c r="O16" s="47"/>
      <c r="P16" s="47"/>
      <c r="Q16" s="47"/>
      <c r="R16" s="47"/>
      <c r="S16" s="47"/>
    </row>
    <row r="17" spans="1:12" ht="24" customHeight="1">
      <c r="A17" s="28">
        <v>7</v>
      </c>
      <c r="B17" s="5"/>
      <c r="C17" s="5"/>
      <c r="D17" s="22"/>
      <c r="E17" s="6">
        <f t="shared" ca="1" si="0"/>
        <v>123</v>
      </c>
      <c r="F17" s="34" t="e">
        <f t="shared" ca="1" si="1"/>
        <v>#VALUE!</v>
      </c>
      <c r="G17" s="5"/>
      <c r="H17" s="26"/>
      <c r="I17" s="26"/>
      <c r="J17" s="5"/>
      <c r="K17" s="5"/>
      <c r="L17" s="46" t="s">
        <v>81</v>
      </c>
    </row>
    <row r="18" spans="1:12" ht="24" customHeight="1">
      <c r="A18" s="28">
        <v>8</v>
      </c>
      <c r="B18" s="5"/>
      <c r="C18" s="5"/>
      <c r="D18" s="22"/>
      <c r="E18" s="6">
        <f t="shared" ca="1" si="0"/>
        <v>123</v>
      </c>
      <c r="F18" s="34" t="e">
        <f t="shared" ca="1" si="1"/>
        <v>#VALUE!</v>
      </c>
      <c r="G18" s="5"/>
      <c r="H18" s="26"/>
      <c r="I18" s="26"/>
      <c r="J18" s="5"/>
      <c r="K18" s="5"/>
    </row>
    <row r="19" spans="1:12" ht="24" customHeight="1">
      <c r="A19" s="28">
        <v>9</v>
      </c>
      <c r="B19" s="5"/>
      <c r="C19" s="5"/>
      <c r="D19" s="22"/>
      <c r="E19" s="6">
        <f t="shared" ca="1" si="0"/>
        <v>123</v>
      </c>
      <c r="F19" s="34" t="e">
        <f t="shared" ca="1" si="1"/>
        <v>#VALUE!</v>
      </c>
      <c r="G19" s="5"/>
      <c r="H19" s="26"/>
      <c r="I19" s="26"/>
      <c r="J19" s="5"/>
      <c r="K19" s="5"/>
      <c r="L19" s="44" t="s">
        <v>90</v>
      </c>
    </row>
    <row r="20" spans="1:12" ht="24" customHeight="1">
      <c r="A20" s="28">
        <v>10</v>
      </c>
      <c r="B20" s="5"/>
      <c r="C20" s="5"/>
      <c r="D20" s="22"/>
      <c r="E20" s="6">
        <f t="shared" ca="1" si="0"/>
        <v>123</v>
      </c>
      <c r="F20" s="34" t="e">
        <f t="shared" ca="1" si="1"/>
        <v>#VALUE!</v>
      </c>
      <c r="G20" s="5"/>
      <c r="H20" s="26"/>
      <c r="I20" s="26"/>
      <c r="J20" s="5"/>
      <c r="K20" s="5"/>
    </row>
    <row r="21" spans="1:12" ht="24" customHeight="1">
      <c r="B21" s="1" ph="1"/>
    </row>
    <row r="22" spans="1:12" ht="24" customHeight="1" thickBot="1">
      <c r="A22" s="171" t="s">
        <v>109</v>
      </c>
      <c r="B22" s="172"/>
      <c r="C22" s="172"/>
      <c r="D22" s="172"/>
      <c r="E22" s="172"/>
      <c r="F22" s="172"/>
      <c r="G22" s="172"/>
      <c r="H22" s="172"/>
      <c r="I22" s="172"/>
      <c r="J22" s="172"/>
      <c r="K22" s="172"/>
    </row>
    <row r="23" spans="1:12" ht="24" customHeight="1" thickBot="1">
      <c r="A23" s="155" t="s">
        <v>154</v>
      </c>
      <c r="B23" s="156"/>
      <c r="C23" s="156"/>
      <c r="D23" s="156"/>
      <c r="E23" s="156"/>
      <c r="F23" s="157"/>
      <c r="G23" s="155" t="s">
        <v>155</v>
      </c>
      <c r="H23" s="161"/>
      <c r="I23" s="161"/>
      <c r="J23" s="161"/>
      <c r="K23" s="162"/>
    </row>
    <row r="24" spans="1:12" ht="24" customHeight="1">
      <c r="A24" s="128"/>
      <c r="B24" s="129"/>
      <c r="C24" s="129"/>
      <c r="D24" s="129"/>
      <c r="E24" s="129"/>
      <c r="F24" s="130"/>
      <c r="G24" s="89"/>
      <c r="H24" s="88"/>
      <c r="I24" s="88"/>
      <c r="J24" s="88"/>
      <c r="K24" s="90"/>
    </row>
    <row r="25" spans="1:12" ht="24" customHeight="1">
      <c r="A25" s="131"/>
      <c r="B25" s="132"/>
      <c r="C25" s="132"/>
      <c r="D25" s="132"/>
      <c r="E25" s="132"/>
      <c r="F25" s="133"/>
      <c r="G25" s="89"/>
      <c r="H25" s="88"/>
      <c r="I25" s="88"/>
      <c r="J25" s="88"/>
      <c r="K25" s="90"/>
    </row>
    <row r="26" spans="1:12" ht="24" customHeight="1">
      <c r="A26" s="131"/>
      <c r="B26" s="132"/>
      <c r="C26" s="132"/>
      <c r="D26" s="132"/>
      <c r="E26" s="132"/>
      <c r="F26" s="133"/>
      <c r="G26" s="89"/>
      <c r="H26" s="88"/>
      <c r="I26" s="88"/>
      <c r="J26" s="88"/>
      <c r="K26" s="90"/>
      <c r="L26" s="78" t="s">
        <v>183</v>
      </c>
    </row>
    <row r="27" spans="1:12" ht="24" customHeight="1">
      <c r="A27" s="131"/>
      <c r="B27" s="132"/>
      <c r="C27" s="132"/>
      <c r="D27" s="132"/>
      <c r="E27" s="132"/>
      <c r="F27" s="133"/>
      <c r="G27" s="89"/>
      <c r="H27" s="88"/>
      <c r="I27" s="88"/>
      <c r="J27" s="88"/>
      <c r="K27" s="90"/>
      <c r="L27" s="45" t="s">
        <v>78</v>
      </c>
    </row>
    <row r="28" spans="1:12" ht="24" customHeight="1">
      <c r="A28" s="131"/>
      <c r="B28" s="132"/>
      <c r="C28" s="132"/>
      <c r="D28" s="132"/>
      <c r="E28" s="132"/>
      <c r="F28" s="133"/>
      <c r="G28" s="89"/>
      <c r="H28" s="88"/>
      <c r="I28" s="88"/>
      <c r="J28" s="88"/>
      <c r="K28" s="90"/>
      <c r="L28" s="44" t="s">
        <v>79</v>
      </c>
    </row>
    <row r="29" spans="1:12" ht="24" customHeight="1">
      <c r="A29" s="131"/>
      <c r="B29" s="132"/>
      <c r="C29" s="132"/>
      <c r="D29" s="132"/>
      <c r="E29" s="132"/>
      <c r="F29" s="133"/>
      <c r="G29" s="89"/>
      <c r="H29" s="88"/>
      <c r="I29" s="88"/>
      <c r="J29" s="88"/>
      <c r="K29" s="90"/>
      <c r="L29" s="87" t="s">
        <v>151</v>
      </c>
    </row>
    <row r="30" spans="1:12" ht="24" customHeight="1" thickBot="1">
      <c r="A30" s="134"/>
      <c r="B30" s="135"/>
      <c r="C30" s="135"/>
      <c r="D30" s="135"/>
      <c r="E30" s="135"/>
      <c r="F30" s="136"/>
      <c r="G30" s="91"/>
      <c r="H30" s="92"/>
      <c r="I30" s="92"/>
      <c r="J30" s="92"/>
      <c r="K30" s="93"/>
      <c r="L30" s="87" t="s">
        <v>111</v>
      </c>
    </row>
    <row r="31" spans="1:12" ht="24" customHeight="1" thickBot="1">
      <c r="A31" s="155" t="s">
        <v>156</v>
      </c>
      <c r="B31" s="156"/>
      <c r="C31" s="156"/>
      <c r="D31" s="156"/>
      <c r="E31" s="156"/>
      <c r="F31" s="157"/>
      <c r="G31" s="155" t="s">
        <v>157</v>
      </c>
      <c r="H31" s="161"/>
      <c r="I31" s="161"/>
      <c r="J31" s="161"/>
      <c r="K31" s="162"/>
    </row>
    <row r="32" spans="1:12" ht="24" customHeight="1">
      <c r="A32" s="128"/>
      <c r="B32" s="129"/>
      <c r="C32" s="129"/>
      <c r="D32" s="129"/>
      <c r="E32" s="129"/>
      <c r="F32" s="130"/>
      <c r="G32" s="89"/>
      <c r="H32" s="88"/>
      <c r="I32" s="88"/>
      <c r="J32" s="88"/>
      <c r="K32" s="90"/>
    </row>
    <row r="33" spans="1:12" ht="24" customHeight="1">
      <c r="A33" s="131"/>
      <c r="B33" s="132"/>
      <c r="C33" s="132"/>
      <c r="D33" s="132"/>
      <c r="E33" s="132"/>
      <c r="F33" s="133"/>
      <c r="G33" s="89"/>
      <c r="H33" s="88"/>
      <c r="I33" s="88"/>
      <c r="J33" s="88"/>
      <c r="K33" s="90"/>
    </row>
    <row r="34" spans="1:12" ht="24" customHeight="1">
      <c r="A34" s="131"/>
      <c r="B34" s="132"/>
      <c r="C34" s="132"/>
      <c r="D34" s="132"/>
      <c r="E34" s="132"/>
      <c r="F34" s="133"/>
      <c r="G34" s="89"/>
      <c r="H34" s="88"/>
      <c r="I34" s="88"/>
      <c r="J34" s="88"/>
      <c r="K34" s="90"/>
    </row>
    <row r="35" spans="1:12" ht="24" customHeight="1">
      <c r="A35" s="131"/>
      <c r="B35" s="132"/>
      <c r="C35" s="132"/>
      <c r="D35" s="132"/>
      <c r="E35" s="132"/>
      <c r="F35" s="133"/>
      <c r="G35" s="89"/>
      <c r="H35" s="88"/>
      <c r="I35" s="88"/>
      <c r="J35" s="88"/>
      <c r="K35" s="90"/>
    </row>
    <row r="36" spans="1:12" ht="24" customHeight="1">
      <c r="A36" s="131"/>
      <c r="B36" s="132"/>
      <c r="C36" s="132"/>
      <c r="D36" s="132"/>
      <c r="E36" s="132"/>
      <c r="F36" s="133"/>
      <c r="G36" s="89"/>
      <c r="H36" s="88"/>
      <c r="I36" s="88"/>
      <c r="J36" s="88"/>
      <c r="K36" s="90"/>
    </row>
    <row r="37" spans="1:12" ht="24" customHeight="1">
      <c r="A37" s="131"/>
      <c r="B37" s="132"/>
      <c r="C37" s="132"/>
      <c r="D37" s="132"/>
      <c r="E37" s="132"/>
      <c r="F37" s="133"/>
      <c r="G37" s="89"/>
      <c r="H37" s="88"/>
      <c r="I37" s="88"/>
      <c r="J37" s="88"/>
      <c r="K37" s="90"/>
    </row>
    <row r="38" spans="1:12" ht="24" customHeight="1" thickBot="1">
      <c r="A38" s="134"/>
      <c r="B38" s="135"/>
      <c r="C38" s="135"/>
      <c r="D38" s="135"/>
      <c r="E38" s="135"/>
      <c r="F38" s="136"/>
      <c r="G38" s="91"/>
      <c r="H38" s="92"/>
      <c r="I38" s="92"/>
      <c r="J38" s="92"/>
      <c r="K38" s="93"/>
    </row>
    <row r="39" spans="1:12" ht="24" customHeight="1">
      <c r="A39" s="116"/>
      <c r="B39" s="116"/>
      <c r="C39" s="116"/>
      <c r="D39" s="116"/>
      <c r="E39" s="116"/>
      <c r="F39" s="116"/>
      <c r="G39" s="88"/>
      <c r="H39" s="88"/>
      <c r="I39" s="88"/>
      <c r="J39" s="88"/>
      <c r="K39" s="88"/>
    </row>
    <row r="40" spans="1:12" ht="24" customHeight="1">
      <c r="A40" s="116"/>
      <c r="B40" s="116"/>
      <c r="C40" s="116"/>
      <c r="D40" s="116"/>
      <c r="E40" s="116"/>
      <c r="F40" s="116"/>
      <c r="G40" s="88"/>
      <c r="H40" s="88"/>
      <c r="I40" s="88"/>
      <c r="J40" s="88"/>
      <c r="K40" s="88"/>
    </row>
    <row r="41" spans="1:12" ht="24" customHeight="1" thickBot="1">
      <c r="A41" s="166" t="s">
        <v>146</v>
      </c>
      <c r="B41" s="167"/>
      <c r="C41" s="167"/>
      <c r="D41" s="167"/>
      <c r="E41" s="167"/>
      <c r="F41" s="167"/>
      <c r="G41" s="167"/>
      <c r="H41" s="167"/>
      <c r="I41" s="167"/>
      <c r="J41" s="167"/>
      <c r="K41" s="167"/>
      <c r="L41" s="94"/>
    </row>
    <row r="42" spans="1:12" ht="24" customHeight="1" thickBot="1">
      <c r="A42" s="155" t="s">
        <v>158</v>
      </c>
      <c r="B42" s="156"/>
      <c r="C42" s="156"/>
      <c r="D42" s="156"/>
      <c r="E42" s="156"/>
      <c r="F42" s="157"/>
      <c r="G42" s="155" t="s">
        <v>159</v>
      </c>
      <c r="H42" s="161"/>
      <c r="I42" s="161"/>
      <c r="J42" s="161"/>
      <c r="K42" s="162"/>
    </row>
    <row r="43" spans="1:12" ht="24" customHeight="1">
      <c r="A43" s="128"/>
      <c r="B43" s="129"/>
      <c r="C43" s="129"/>
      <c r="D43" s="129"/>
      <c r="E43" s="129"/>
      <c r="F43" s="130"/>
      <c r="G43" s="89"/>
      <c r="H43" s="88"/>
      <c r="I43" s="88"/>
      <c r="J43" s="88"/>
      <c r="K43" s="90"/>
    </row>
    <row r="44" spans="1:12" ht="24" customHeight="1">
      <c r="A44" s="131"/>
      <c r="B44" s="132"/>
      <c r="C44" s="132"/>
      <c r="D44" s="132"/>
      <c r="E44" s="132"/>
      <c r="F44" s="133"/>
      <c r="G44" s="89"/>
      <c r="H44" s="88"/>
      <c r="I44" s="88"/>
      <c r="J44" s="88"/>
      <c r="K44" s="90"/>
    </row>
    <row r="45" spans="1:12" ht="24" customHeight="1">
      <c r="A45" s="131"/>
      <c r="B45" s="132"/>
      <c r="C45" s="132"/>
      <c r="D45" s="132"/>
      <c r="E45" s="132"/>
      <c r="F45" s="133"/>
      <c r="G45" s="89"/>
      <c r="H45" s="88"/>
      <c r="I45" s="88"/>
      <c r="J45" s="88"/>
      <c r="K45" s="90"/>
    </row>
    <row r="46" spans="1:12" ht="24" customHeight="1">
      <c r="A46" s="131"/>
      <c r="B46" s="132"/>
      <c r="C46" s="132"/>
      <c r="D46" s="132"/>
      <c r="E46" s="132"/>
      <c r="F46" s="133"/>
      <c r="G46" s="89"/>
      <c r="H46" s="88"/>
      <c r="I46" s="88"/>
      <c r="J46" s="88"/>
      <c r="K46" s="90"/>
    </row>
    <row r="47" spans="1:12" ht="24" customHeight="1">
      <c r="A47" s="131"/>
      <c r="B47" s="132"/>
      <c r="C47" s="132"/>
      <c r="D47" s="132"/>
      <c r="E47" s="132"/>
      <c r="F47" s="133"/>
      <c r="G47" s="89"/>
      <c r="H47" s="88"/>
      <c r="I47" s="88"/>
      <c r="J47" s="88"/>
      <c r="K47" s="90"/>
    </row>
    <row r="48" spans="1:12" ht="24" customHeight="1">
      <c r="A48" s="131"/>
      <c r="B48" s="132"/>
      <c r="C48" s="132"/>
      <c r="D48" s="132"/>
      <c r="E48" s="132"/>
      <c r="F48" s="133"/>
      <c r="G48" s="89"/>
      <c r="H48" s="88"/>
      <c r="I48" s="88"/>
      <c r="J48" s="88"/>
      <c r="K48" s="90"/>
    </row>
    <row r="49" spans="1:11" ht="24" customHeight="1" thickBot="1">
      <c r="A49" s="134"/>
      <c r="B49" s="135"/>
      <c r="C49" s="135"/>
      <c r="D49" s="135"/>
      <c r="E49" s="135"/>
      <c r="F49" s="136"/>
      <c r="G49" s="91"/>
      <c r="H49" s="92"/>
      <c r="I49" s="92"/>
      <c r="J49" s="92"/>
      <c r="K49" s="93"/>
    </row>
    <row r="50" spans="1:11" ht="24" customHeight="1" thickBot="1">
      <c r="A50" s="155" t="s">
        <v>158</v>
      </c>
      <c r="B50" s="156"/>
      <c r="C50" s="156"/>
      <c r="D50" s="156"/>
      <c r="E50" s="156"/>
      <c r="F50" s="157"/>
      <c r="G50" s="155" t="s">
        <v>160</v>
      </c>
      <c r="H50" s="161"/>
      <c r="I50" s="161"/>
      <c r="J50" s="161"/>
      <c r="K50" s="162"/>
    </row>
    <row r="51" spans="1:11" ht="24" customHeight="1">
      <c r="A51" s="128"/>
      <c r="B51" s="129"/>
      <c r="C51" s="129"/>
      <c r="D51" s="129"/>
      <c r="E51" s="129"/>
      <c r="F51" s="130"/>
      <c r="G51" s="89"/>
      <c r="H51" s="88"/>
      <c r="I51" s="88"/>
      <c r="J51" s="88"/>
      <c r="K51" s="90"/>
    </row>
    <row r="52" spans="1:11" ht="24" customHeight="1">
      <c r="A52" s="131"/>
      <c r="B52" s="132"/>
      <c r="C52" s="132"/>
      <c r="D52" s="132"/>
      <c r="E52" s="132"/>
      <c r="F52" s="133"/>
      <c r="G52" s="89"/>
      <c r="H52" s="88"/>
      <c r="I52" s="88"/>
      <c r="J52" s="88"/>
      <c r="K52" s="90"/>
    </row>
    <row r="53" spans="1:11" ht="24" customHeight="1">
      <c r="A53" s="131"/>
      <c r="B53" s="132"/>
      <c r="C53" s="132"/>
      <c r="D53" s="132"/>
      <c r="E53" s="132"/>
      <c r="F53" s="133"/>
      <c r="G53" s="89"/>
      <c r="H53" s="88"/>
      <c r="I53" s="88"/>
      <c r="J53" s="88"/>
      <c r="K53" s="90"/>
    </row>
    <row r="54" spans="1:11" ht="24" customHeight="1">
      <c r="A54" s="131"/>
      <c r="B54" s="132"/>
      <c r="C54" s="132"/>
      <c r="D54" s="132"/>
      <c r="E54" s="132"/>
      <c r="F54" s="133"/>
      <c r="G54" s="89"/>
      <c r="H54" s="88"/>
      <c r="I54" s="88"/>
      <c r="J54" s="88"/>
      <c r="K54" s="90"/>
    </row>
    <row r="55" spans="1:11" ht="24" customHeight="1">
      <c r="A55" s="131"/>
      <c r="B55" s="132"/>
      <c r="C55" s="132"/>
      <c r="D55" s="132"/>
      <c r="E55" s="132"/>
      <c r="F55" s="133"/>
      <c r="G55" s="89"/>
      <c r="H55" s="88"/>
      <c r="I55" s="88"/>
      <c r="J55" s="88"/>
      <c r="K55" s="90"/>
    </row>
    <row r="56" spans="1:11" ht="24" customHeight="1">
      <c r="A56" s="131"/>
      <c r="B56" s="132"/>
      <c r="C56" s="132"/>
      <c r="D56" s="132"/>
      <c r="E56" s="132"/>
      <c r="F56" s="133"/>
      <c r="G56" s="89"/>
      <c r="H56" s="88"/>
      <c r="I56" s="88"/>
      <c r="J56" s="88"/>
      <c r="K56" s="90"/>
    </row>
    <row r="57" spans="1:11" ht="24" customHeight="1" thickBot="1">
      <c r="A57" s="134"/>
      <c r="B57" s="135"/>
      <c r="C57" s="135"/>
      <c r="D57" s="135"/>
      <c r="E57" s="135"/>
      <c r="F57" s="136"/>
      <c r="G57" s="91"/>
      <c r="H57" s="92"/>
      <c r="I57" s="92"/>
      <c r="J57" s="92"/>
      <c r="K57" s="93"/>
    </row>
  </sheetData>
  <mergeCells count="21">
    <mergeCell ref="A51:F57"/>
    <mergeCell ref="A42:F42"/>
    <mergeCell ref="G42:K42"/>
    <mergeCell ref="A43:F49"/>
    <mergeCell ref="A50:F50"/>
    <mergeCell ref="G50:K50"/>
    <mergeCell ref="A31:F31"/>
    <mergeCell ref="G31:K31"/>
    <mergeCell ref="A32:F38"/>
    <mergeCell ref="A41:K41"/>
    <mergeCell ref="A1:K1"/>
    <mergeCell ref="B3:D3"/>
    <mergeCell ref="B5:D5"/>
    <mergeCell ref="F5:F6"/>
    <mergeCell ref="B6:D6"/>
    <mergeCell ref="B7:D7"/>
    <mergeCell ref="C2:G2"/>
    <mergeCell ref="A22:K22"/>
    <mergeCell ref="A23:F23"/>
    <mergeCell ref="G23:K23"/>
    <mergeCell ref="A24:F30"/>
  </mergeCells>
  <phoneticPr fontId="2"/>
  <dataValidations count="1">
    <dataValidation type="list" allowBlank="1" showInputMessage="1" showErrorMessage="1" sqref="L12:L20" xr:uid="{3BF8A223-5BCA-403C-B022-CDBB9D29B0D5}">
      <formula1>$N$41:$N$44</formula1>
    </dataValidation>
  </dataValidations>
  <pageMargins left="0.7" right="0.7" top="0.75" bottom="0.75" header="0.3" footer="0.3"/>
  <pageSetup paperSize="9" fitToHeight="0"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V55"/>
  <sheetViews>
    <sheetView tabSelected="1" view="pageBreakPreview" topLeftCell="A16" zoomScale="90" zoomScaleNormal="90" zoomScaleSheetLayoutView="90" workbookViewId="0">
      <selection activeCell="B34" sqref="B34:E34"/>
    </sheetView>
  </sheetViews>
  <sheetFormatPr defaultColWidth="11.625" defaultRowHeight="19.899999999999999" customHeight="1"/>
  <cols>
    <col min="1" max="1" width="14.125" style="8" customWidth="1"/>
    <col min="2" max="2" width="11.625" style="8" customWidth="1"/>
    <col min="3" max="3" width="16.125" style="8" customWidth="1"/>
    <col min="4" max="4" width="2.875" style="8" customWidth="1"/>
    <col min="5" max="5" width="8.5" style="8" bestFit="1" customWidth="1"/>
    <col min="6" max="6" width="9" style="8" bestFit="1" customWidth="1"/>
    <col min="7" max="7" width="8.5" style="8" bestFit="1" customWidth="1"/>
    <col min="8" max="8" width="14.125" style="8" customWidth="1"/>
    <col min="9" max="16384" width="11.625" style="8"/>
  </cols>
  <sheetData>
    <row r="1" spans="1:18" ht="19.899999999999999" customHeight="1">
      <c r="A1" s="187" t="s">
        <v>41</v>
      </c>
      <c r="B1" s="187"/>
      <c r="C1" s="187"/>
      <c r="D1" s="187"/>
      <c r="E1" s="187"/>
      <c r="F1" s="187"/>
      <c r="G1" s="187"/>
      <c r="H1" s="187"/>
    </row>
    <row r="2" spans="1:18" ht="19.899999999999999" customHeight="1">
      <c r="A2" s="84"/>
      <c r="B2" s="84"/>
    </row>
    <row r="3" spans="1:18" ht="19.899999999999999" customHeight="1">
      <c r="A3" s="188" t="s">
        <v>18</v>
      </c>
      <c r="B3" s="189"/>
      <c r="C3" s="190"/>
      <c r="D3" s="23"/>
      <c r="E3" s="23" t="s">
        <v>27</v>
      </c>
      <c r="F3" s="11" t="str">
        <f>【基本情報】!B3</f>
        <v>令和２年〇月×日</v>
      </c>
      <c r="I3" s="8" t="s">
        <v>135</v>
      </c>
    </row>
    <row r="4" spans="1:18" ht="19.899999999999999" customHeight="1">
      <c r="A4" s="13"/>
      <c r="C4" s="14"/>
      <c r="E4" s="23" t="s">
        <v>9</v>
      </c>
      <c r="F4" s="11" t="str">
        <f>【基本情報】!B4</f>
        <v>くまもん空手道連盟</v>
      </c>
      <c r="I4" s="83" t="s">
        <v>136</v>
      </c>
    </row>
    <row r="5" spans="1:18" ht="19.899999999999999" customHeight="1">
      <c r="A5" s="13"/>
      <c r="C5" s="14"/>
      <c r="E5" s="23" t="s">
        <v>8</v>
      </c>
      <c r="F5" s="11" t="str">
        <f>【基本情報】!B5</f>
        <v>くまもん道場</v>
      </c>
      <c r="H5" s="11"/>
      <c r="I5" s="62" t="s">
        <v>137</v>
      </c>
    </row>
    <row r="6" spans="1:18" ht="19.899999999999999" customHeight="1">
      <c r="A6" s="194" t="s">
        <v>163</v>
      </c>
      <c r="B6" s="195"/>
      <c r="C6" s="196"/>
      <c r="E6" s="23" t="s">
        <v>6</v>
      </c>
      <c r="F6" s="11" t="str">
        <f>【基本情報】!B6</f>
        <v>くまもん</v>
      </c>
      <c r="H6" s="11"/>
      <c r="I6" s="62" t="s">
        <v>138</v>
      </c>
      <c r="J6" s="39"/>
      <c r="K6" s="39"/>
      <c r="L6" s="39"/>
      <c r="M6" s="1"/>
      <c r="N6" s="1"/>
      <c r="O6" s="1"/>
      <c r="P6" s="1"/>
      <c r="Q6" s="1"/>
      <c r="R6" s="1"/>
    </row>
    <row r="7" spans="1:18" ht="19.899999999999999" customHeight="1">
      <c r="A7" s="194" t="s">
        <v>161</v>
      </c>
      <c r="B7" s="195"/>
      <c r="C7" s="196"/>
      <c r="E7" s="23" t="s">
        <v>23</v>
      </c>
      <c r="F7" s="8" t="str">
        <f>【基本情報】!B7</f>
        <v>〒８00-0000</v>
      </c>
      <c r="H7" s="11"/>
      <c r="I7" s="8" t="s">
        <v>139</v>
      </c>
      <c r="J7" s="1"/>
      <c r="K7" s="1"/>
      <c r="L7" s="1"/>
      <c r="M7" s="1"/>
      <c r="N7" s="1"/>
      <c r="O7" s="1"/>
      <c r="P7" s="1"/>
      <c r="Q7" s="1"/>
      <c r="R7" s="1"/>
    </row>
    <row r="8" spans="1:18" ht="19.899999999999999" customHeight="1">
      <c r="A8" s="197" t="s">
        <v>162</v>
      </c>
      <c r="B8" s="198"/>
      <c r="C8" s="199"/>
      <c r="E8" s="23"/>
      <c r="F8" s="8" t="str">
        <f>【基本情報】!B8</f>
        <v>くま市熊区小熊町５７０５－２</v>
      </c>
      <c r="H8" s="11"/>
      <c r="I8" s="84" t="s">
        <v>140</v>
      </c>
    </row>
    <row r="9" spans="1:18" ht="19.899999999999999" customHeight="1">
      <c r="A9" s="206" t="s">
        <v>194</v>
      </c>
      <c r="B9" s="207"/>
      <c r="C9" s="208"/>
      <c r="E9" s="23" t="s">
        <v>24</v>
      </c>
      <c r="F9" s="11" t="str">
        <f>【基本情報】!B9</f>
        <v>090-3333-3333</v>
      </c>
      <c r="H9" s="11"/>
      <c r="I9" s="42" t="s">
        <v>141</v>
      </c>
    </row>
    <row r="10" spans="1:18" ht="19.899999999999999" customHeight="1">
      <c r="A10" s="209" t="s">
        <v>195</v>
      </c>
      <c r="B10" s="210"/>
      <c r="C10" s="211"/>
      <c r="E10" s="23"/>
      <c r="F10" s="11"/>
      <c r="H10" s="11"/>
      <c r="I10" s="42" t="s">
        <v>142</v>
      </c>
    </row>
    <row r="11" spans="1:18" ht="19.899999999999999" customHeight="1">
      <c r="A11" s="212" t="s">
        <v>197</v>
      </c>
      <c r="B11" s="213"/>
      <c r="C11" s="214"/>
      <c r="E11" s="191" t="s">
        <v>45</v>
      </c>
      <c r="F11" s="191"/>
      <c r="G11" s="191"/>
      <c r="H11" s="11"/>
      <c r="I11" s="82" t="s">
        <v>180</v>
      </c>
    </row>
    <row r="12" spans="1:18" ht="19.899999999999999" customHeight="1">
      <c r="A12" s="215" t="s">
        <v>196</v>
      </c>
      <c r="B12" s="216"/>
      <c r="C12" s="217"/>
      <c r="E12" s="192" t="s">
        <v>14</v>
      </c>
      <c r="F12" s="192"/>
      <c r="G12" s="192"/>
      <c r="H12" s="11"/>
      <c r="I12" s="8" t="s">
        <v>125</v>
      </c>
    </row>
    <row r="13" spans="1:18" ht="19.899999999999999" customHeight="1">
      <c r="A13" s="13"/>
      <c r="C13" s="14"/>
      <c r="E13" s="192" t="s">
        <v>17</v>
      </c>
      <c r="F13" s="192"/>
      <c r="G13" s="192"/>
      <c r="H13" s="11"/>
      <c r="I13" s="8" t="s">
        <v>127</v>
      </c>
    </row>
    <row r="14" spans="1:18" ht="19.899999999999999" customHeight="1">
      <c r="A14" s="13"/>
      <c r="C14" s="14"/>
      <c r="E14" s="192" t="s">
        <v>15</v>
      </c>
      <c r="F14" s="192"/>
      <c r="G14" s="192"/>
      <c r="H14" s="11"/>
      <c r="I14" s="8" t="s">
        <v>181</v>
      </c>
    </row>
    <row r="15" spans="1:18" ht="19.899999999999999" customHeight="1">
      <c r="A15" s="13"/>
      <c r="C15" s="14"/>
      <c r="E15" s="191" t="s">
        <v>16</v>
      </c>
      <c r="F15" s="191"/>
      <c r="G15" s="191"/>
      <c r="H15" s="11"/>
    </row>
    <row r="16" spans="1:18" ht="19.899999999999999" customHeight="1">
      <c r="A16" s="15"/>
      <c r="B16" s="16"/>
      <c r="C16" s="17"/>
      <c r="E16" s="192" t="s">
        <v>44</v>
      </c>
      <c r="F16" s="192"/>
      <c r="G16" s="192"/>
      <c r="H16" s="11"/>
      <c r="I16" s="40" t="s">
        <v>67</v>
      </c>
    </row>
    <row r="17" spans="1:22" ht="19.899999999999999" customHeight="1" thickBot="1">
      <c r="H17" s="11"/>
      <c r="I17" s="40" t="s">
        <v>68</v>
      </c>
    </row>
    <row r="18" spans="1:22" ht="19.899999999999999" customHeight="1">
      <c r="A18" s="200" t="s">
        <v>164</v>
      </c>
      <c r="B18" s="201"/>
      <c r="C18" s="201"/>
      <c r="D18" s="201"/>
      <c r="E18" s="202"/>
      <c r="H18" s="11"/>
      <c r="I18" s="40" t="s">
        <v>69</v>
      </c>
    </row>
    <row r="19" spans="1:22" ht="19.899999999999999" customHeight="1">
      <c r="A19" s="203" t="s">
        <v>165</v>
      </c>
      <c r="B19" s="204"/>
      <c r="C19" s="204"/>
      <c r="D19" s="204"/>
      <c r="E19" s="205"/>
      <c r="F19" s="180" t="s">
        <v>184</v>
      </c>
      <c r="G19" s="181"/>
      <c r="H19" s="181"/>
      <c r="I19" s="40" t="s">
        <v>70</v>
      </c>
    </row>
    <row r="20" spans="1:22" ht="19.899999999999999" customHeight="1">
      <c r="A20" s="177"/>
      <c r="B20" s="178"/>
      <c r="C20" s="178"/>
      <c r="D20" s="178"/>
      <c r="E20" s="179"/>
      <c r="F20" s="180" t="s">
        <v>185</v>
      </c>
      <c r="G20" s="181"/>
      <c r="H20" s="181"/>
      <c r="I20" s="40"/>
    </row>
    <row r="21" spans="1:22" ht="19.899999999999999" customHeight="1">
      <c r="A21" s="177" t="s">
        <v>166</v>
      </c>
      <c r="B21" s="178"/>
      <c r="C21" s="178"/>
      <c r="D21" s="178"/>
      <c r="E21" s="179"/>
      <c r="F21" s="180" t="s">
        <v>186</v>
      </c>
      <c r="G21" s="181"/>
      <c r="H21" s="181"/>
      <c r="I21" s="40"/>
      <c r="J21" s="42"/>
      <c r="K21" s="100" t="s">
        <v>170</v>
      </c>
      <c r="L21" s="100"/>
      <c r="M21" s="42"/>
      <c r="N21" s="42"/>
      <c r="O21" s="42"/>
    </row>
    <row r="22" spans="1:22" ht="19.899999999999999" customHeight="1">
      <c r="A22" s="177"/>
      <c r="B22" s="178"/>
      <c r="C22" s="178"/>
      <c r="D22" s="178"/>
      <c r="E22" s="179"/>
      <c r="F22" s="180" t="s">
        <v>187</v>
      </c>
      <c r="G22" s="181"/>
      <c r="H22" s="181"/>
      <c r="I22" s="41" t="s">
        <v>168</v>
      </c>
      <c r="J22" s="42"/>
      <c r="K22" s="42"/>
      <c r="L22" s="42"/>
      <c r="M22" s="42"/>
      <c r="N22" s="42"/>
      <c r="O22" s="42"/>
      <c r="P22" s="42"/>
    </row>
    <row r="23" spans="1:22" ht="19.899999999999999" customHeight="1">
      <c r="A23" s="95"/>
      <c r="B23" s="10"/>
      <c r="C23" s="10"/>
      <c r="D23" s="10"/>
      <c r="E23" s="96"/>
      <c r="H23" s="11"/>
      <c r="I23" s="41" t="s">
        <v>169</v>
      </c>
      <c r="J23" s="42"/>
      <c r="K23" s="42"/>
      <c r="L23" s="42"/>
      <c r="M23" s="42"/>
      <c r="N23" s="42"/>
      <c r="O23" s="42"/>
      <c r="P23" s="42"/>
    </row>
    <row r="24" spans="1:22" ht="19.899999999999999" customHeight="1">
      <c r="A24" s="95"/>
      <c r="B24" s="10"/>
      <c r="C24" s="10"/>
      <c r="D24" s="10"/>
      <c r="E24" s="96"/>
      <c r="H24" s="11"/>
      <c r="I24" s="41" t="s">
        <v>193</v>
      </c>
      <c r="J24" s="41"/>
      <c r="K24" s="41"/>
      <c r="L24" s="41"/>
      <c r="M24" s="41"/>
      <c r="N24" s="41"/>
      <c r="O24" s="41"/>
      <c r="P24" s="41"/>
      <c r="Q24" s="41"/>
      <c r="R24" s="41"/>
      <c r="S24" s="41"/>
      <c r="T24" s="41"/>
      <c r="U24" s="41"/>
      <c r="V24" s="41"/>
    </row>
    <row r="25" spans="1:22" ht="19.899999999999999" customHeight="1" thickBot="1">
      <c r="A25" s="97"/>
      <c r="B25" s="98"/>
      <c r="C25" s="98"/>
      <c r="D25" s="98"/>
      <c r="E25" s="99"/>
      <c r="H25" s="11"/>
      <c r="I25" s="41"/>
    </row>
    <row r="26" spans="1:22" ht="19.899999999999999" customHeight="1">
      <c r="A26" s="42" t="s">
        <v>167</v>
      </c>
      <c r="C26" s="23"/>
      <c r="D26" s="23"/>
      <c r="E26" s="23"/>
      <c r="F26" s="9"/>
      <c r="G26" s="11"/>
      <c r="H26" s="11"/>
      <c r="I26" s="40"/>
    </row>
    <row r="27" spans="1:22" ht="19.899999999999999" customHeight="1" thickBot="1">
      <c r="A27" s="12" t="s">
        <v>10</v>
      </c>
      <c r="B27" s="193" t="s">
        <v>43</v>
      </c>
      <c r="C27" s="193"/>
      <c r="D27" s="193"/>
      <c r="E27" s="193"/>
      <c r="F27" s="12" t="s">
        <v>11</v>
      </c>
      <c r="G27" s="12" t="s">
        <v>12</v>
      </c>
      <c r="H27" s="12" t="s">
        <v>32</v>
      </c>
      <c r="I27" s="117" t="s">
        <v>198</v>
      </c>
      <c r="J27" s="117"/>
      <c r="K27" s="117"/>
      <c r="L27" s="117"/>
      <c r="M27" s="118"/>
      <c r="N27" s="118"/>
      <c r="O27" s="118"/>
    </row>
    <row r="28" spans="1:22" ht="19.899999999999999" customHeight="1" thickBot="1">
      <c r="A28" s="50" t="s">
        <v>91</v>
      </c>
      <c r="B28" s="173" t="s">
        <v>62</v>
      </c>
      <c r="C28" s="173"/>
      <c r="D28" s="173"/>
      <c r="E28" s="173"/>
      <c r="F28" s="35">
        <v>1000</v>
      </c>
      <c r="G28" s="59"/>
      <c r="H28" s="35">
        <f t="shared" ref="H28:H31" si="0">F28*G28</f>
        <v>0</v>
      </c>
      <c r="I28" s="224" t="s">
        <v>199</v>
      </c>
      <c r="J28" s="225"/>
      <c r="K28" s="225"/>
      <c r="L28" s="226"/>
      <c r="M28" s="118"/>
      <c r="N28" s="118"/>
      <c r="O28" s="118"/>
    </row>
    <row r="29" spans="1:22" ht="19.899999999999999" customHeight="1" thickBot="1">
      <c r="A29" s="174" t="s">
        <v>92</v>
      </c>
      <c r="B29" s="173" t="s">
        <v>63</v>
      </c>
      <c r="C29" s="173"/>
      <c r="D29" s="173"/>
      <c r="E29" s="173"/>
      <c r="F29" s="35">
        <v>4000</v>
      </c>
      <c r="G29" s="59"/>
      <c r="H29" s="35">
        <f t="shared" si="0"/>
        <v>0</v>
      </c>
      <c r="I29" s="224" t="s">
        <v>200</v>
      </c>
      <c r="J29" s="226"/>
      <c r="K29" s="218">
        <v>30000</v>
      </c>
      <c r="L29" s="219"/>
      <c r="M29" s="118"/>
      <c r="N29" s="118"/>
      <c r="O29" s="118"/>
    </row>
    <row r="30" spans="1:22" ht="19.899999999999999" customHeight="1" thickBot="1">
      <c r="A30" s="175"/>
      <c r="B30" s="173" t="s">
        <v>64</v>
      </c>
      <c r="C30" s="173"/>
      <c r="D30" s="173"/>
      <c r="E30" s="173"/>
      <c r="F30" s="35">
        <v>5000</v>
      </c>
      <c r="G30" s="59"/>
      <c r="H30" s="35"/>
      <c r="I30" s="119" t="s">
        <v>201</v>
      </c>
      <c r="J30" s="119"/>
      <c r="K30" s="218">
        <v>20000</v>
      </c>
      <c r="L30" s="219"/>
      <c r="M30" s="118"/>
      <c r="N30" s="118"/>
      <c r="O30" s="118"/>
    </row>
    <row r="31" spans="1:22" ht="19.899999999999999" customHeight="1" thickBot="1">
      <c r="A31" s="176"/>
      <c r="B31" s="173" t="s">
        <v>65</v>
      </c>
      <c r="C31" s="173"/>
      <c r="D31" s="173"/>
      <c r="E31" s="173"/>
      <c r="F31" s="35">
        <v>6000</v>
      </c>
      <c r="G31" s="59"/>
      <c r="H31" s="35">
        <f t="shared" si="0"/>
        <v>0</v>
      </c>
      <c r="I31" s="119" t="s">
        <v>202</v>
      </c>
      <c r="J31" s="119"/>
      <c r="K31" s="218">
        <v>50000</v>
      </c>
      <c r="L31" s="219"/>
      <c r="M31" s="118"/>
      <c r="N31" s="118"/>
      <c r="O31" s="118"/>
    </row>
    <row r="32" spans="1:22" ht="19.899999999999999" customHeight="1" thickBot="1">
      <c r="A32" s="185" t="s">
        <v>93</v>
      </c>
      <c r="B32" s="173" t="s">
        <v>143</v>
      </c>
      <c r="C32" s="173"/>
      <c r="D32" s="173"/>
      <c r="E32" s="173"/>
      <c r="F32" s="35">
        <v>11000</v>
      </c>
      <c r="G32" s="59"/>
      <c r="H32" s="35">
        <f t="shared" ref="H32:H34" si="1">F32*G32</f>
        <v>0</v>
      </c>
      <c r="I32" s="119" t="s">
        <v>203</v>
      </c>
      <c r="J32" s="119"/>
      <c r="K32" s="218">
        <v>50000</v>
      </c>
      <c r="L32" s="219"/>
      <c r="M32" s="118"/>
      <c r="N32" s="118"/>
      <c r="O32" s="118"/>
    </row>
    <row r="33" spans="1:15" ht="19.899999999999999" customHeight="1" thickBot="1">
      <c r="A33" s="186"/>
      <c r="B33" s="173" t="s">
        <v>144</v>
      </c>
      <c r="C33" s="173"/>
      <c r="D33" s="173"/>
      <c r="E33" s="173"/>
      <c r="F33" s="35">
        <v>12000</v>
      </c>
      <c r="G33" s="59"/>
      <c r="H33" s="35">
        <f t="shared" ref="H33" si="2">F33*G33</f>
        <v>0</v>
      </c>
      <c r="I33" s="220" t="s">
        <v>204</v>
      </c>
      <c r="J33" s="221"/>
      <c r="K33" s="222">
        <f>SUM(K29:L32)</f>
        <v>150000</v>
      </c>
      <c r="L33" s="223"/>
      <c r="M33" s="118"/>
      <c r="N33" s="118"/>
      <c r="O33" s="118"/>
    </row>
    <row r="34" spans="1:15" ht="19.899999999999999" customHeight="1">
      <c r="A34" s="36" t="s">
        <v>66</v>
      </c>
      <c r="B34" s="246" t="s">
        <v>205</v>
      </c>
      <c r="C34" s="247"/>
      <c r="D34" s="247"/>
      <c r="E34" s="248"/>
      <c r="F34" s="35">
        <v>1000</v>
      </c>
      <c r="G34" s="59"/>
      <c r="H34" s="35">
        <f t="shared" si="1"/>
        <v>0</v>
      </c>
    </row>
    <row r="35" spans="1:15" ht="19.899999999999999" customHeight="1">
      <c r="A35" s="182" t="s">
        <v>13</v>
      </c>
      <c r="B35" s="183"/>
      <c r="C35" s="183"/>
      <c r="D35" s="183"/>
      <c r="E35" s="183"/>
      <c r="F35" s="184"/>
      <c r="G35" s="33">
        <f>SUM(G28:G34)</f>
        <v>0</v>
      </c>
      <c r="H35" s="20">
        <f>SUM(H28:H34)</f>
        <v>0</v>
      </c>
    </row>
    <row r="36" spans="1:15" ht="19.899999999999999" customHeight="1">
      <c r="A36" s="18"/>
      <c r="B36" s="18"/>
      <c r="C36" s="18"/>
      <c r="D36" s="18"/>
      <c r="E36" s="18"/>
      <c r="F36" s="19"/>
      <c r="G36" s="18"/>
      <c r="H36" s="18"/>
    </row>
    <row r="37" spans="1:15" ht="19.899999999999999" customHeight="1">
      <c r="D37" s="10"/>
      <c r="E37" s="10"/>
      <c r="I37" s="41"/>
    </row>
    <row r="38" spans="1:15" ht="19.899999999999999" customHeight="1">
      <c r="D38" s="10"/>
      <c r="E38" s="10"/>
    </row>
    <row r="39" spans="1:15" ht="19.899999999999999" customHeight="1">
      <c r="D39" s="10"/>
      <c r="E39" s="10"/>
      <c r="F39" s="10"/>
      <c r="G39" s="10"/>
      <c r="H39" s="10"/>
    </row>
    <row r="40" spans="1:15" ht="19.899999999999999" customHeight="1">
      <c r="D40" s="10"/>
      <c r="E40" s="10"/>
      <c r="F40" s="10"/>
      <c r="G40" s="10"/>
      <c r="H40" s="10"/>
    </row>
    <row r="41" spans="1:15" ht="19.899999999999999" customHeight="1">
      <c r="A41" s="10"/>
      <c r="B41" s="10"/>
      <c r="C41" s="10"/>
      <c r="D41" s="10"/>
      <c r="E41" s="10"/>
      <c r="F41" s="10"/>
      <c r="G41" s="10"/>
      <c r="H41" s="10"/>
    </row>
    <row r="42" spans="1:15" ht="19.899999999999999" customHeight="1">
      <c r="A42" s="10"/>
      <c r="B42" s="10"/>
      <c r="C42" s="10"/>
      <c r="D42" s="10"/>
      <c r="E42" s="10"/>
      <c r="F42" s="10"/>
      <c r="G42" s="10"/>
      <c r="H42" s="10"/>
    </row>
    <row r="43" spans="1:15" ht="19.899999999999999" customHeight="1">
      <c r="A43" s="10"/>
      <c r="B43" s="10"/>
      <c r="C43" s="10"/>
      <c r="D43" s="10"/>
      <c r="E43" s="10"/>
      <c r="F43" s="10"/>
      <c r="G43" s="10"/>
      <c r="H43" s="10"/>
    </row>
    <row r="44" spans="1:15" ht="19.899999999999999" customHeight="1">
      <c r="A44" s="10"/>
      <c r="B44" s="10"/>
      <c r="C44" s="10"/>
      <c r="D44" s="10"/>
      <c r="E44" s="10"/>
      <c r="F44" s="10"/>
      <c r="G44" s="10"/>
      <c r="H44" s="10"/>
    </row>
    <row r="45" spans="1:15" ht="19.899999999999999" customHeight="1">
      <c r="A45" s="10"/>
      <c r="B45" s="10"/>
      <c r="C45" s="10"/>
      <c r="D45" s="10"/>
      <c r="E45" s="10"/>
      <c r="F45" s="10"/>
      <c r="G45" s="10"/>
      <c r="H45" s="10"/>
    </row>
    <row r="46" spans="1:15" ht="19.899999999999999" customHeight="1">
      <c r="A46" s="10"/>
      <c r="B46" s="10"/>
      <c r="C46" s="10"/>
      <c r="D46" s="10"/>
      <c r="E46" s="10"/>
      <c r="F46" s="10"/>
      <c r="G46" s="10"/>
      <c r="H46" s="10"/>
      <c r="I46" s="10"/>
      <c r="J46" s="10"/>
    </row>
    <row r="47" spans="1:15" ht="19.899999999999999" customHeight="1">
      <c r="I47" s="10"/>
      <c r="J47" s="10"/>
    </row>
    <row r="48" spans="1:15" ht="19.899999999999999" customHeight="1">
      <c r="I48" s="10"/>
      <c r="J48" s="10"/>
    </row>
    <row r="49" spans="9:10" ht="19.899999999999999" customHeight="1">
      <c r="I49" s="10"/>
      <c r="J49" s="10"/>
    </row>
    <row r="50" spans="9:10" ht="19.899999999999999" customHeight="1">
      <c r="I50" s="10"/>
      <c r="J50" s="10"/>
    </row>
    <row r="51" spans="9:10" ht="19.899999999999999" customHeight="1">
      <c r="I51" s="10"/>
      <c r="J51" s="10"/>
    </row>
    <row r="52" spans="9:10" ht="19.899999999999999" customHeight="1">
      <c r="I52" s="10"/>
      <c r="J52" s="10"/>
    </row>
    <row r="53" spans="9:10" ht="19.899999999999999" customHeight="1">
      <c r="I53" s="10"/>
      <c r="J53" s="10"/>
    </row>
    <row r="54" spans="9:10" ht="19.899999999999999" customHeight="1">
      <c r="I54" s="10"/>
      <c r="J54" s="10"/>
    </row>
    <row r="55" spans="9:10" ht="19.899999999999999" customHeight="1">
      <c r="I55" s="10"/>
      <c r="J55" s="10"/>
    </row>
  </sheetData>
  <mergeCells count="41">
    <mergeCell ref="K32:L32"/>
    <mergeCell ref="I33:J33"/>
    <mergeCell ref="K33:L33"/>
    <mergeCell ref="I28:L28"/>
    <mergeCell ref="I29:J29"/>
    <mergeCell ref="K29:L29"/>
    <mergeCell ref="K30:L30"/>
    <mergeCell ref="K31:L31"/>
    <mergeCell ref="A6:C6"/>
    <mergeCell ref="A7:C7"/>
    <mergeCell ref="A8:C8"/>
    <mergeCell ref="A18:E18"/>
    <mergeCell ref="A19:E20"/>
    <mergeCell ref="A9:C9"/>
    <mergeCell ref="A10:C10"/>
    <mergeCell ref="A11:C11"/>
    <mergeCell ref="A12:C12"/>
    <mergeCell ref="A35:F35"/>
    <mergeCell ref="B33:E33"/>
    <mergeCell ref="A32:A33"/>
    <mergeCell ref="A1:H1"/>
    <mergeCell ref="A3:C3"/>
    <mergeCell ref="B34:E34"/>
    <mergeCell ref="E11:G11"/>
    <mergeCell ref="E15:G15"/>
    <mergeCell ref="E14:G14"/>
    <mergeCell ref="E13:G13"/>
    <mergeCell ref="E12:G12"/>
    <mergeCell ref="B27:E27"/>
    <mergeCell ref="B28:E28"/>
    <mergeCell ref="E16:G16"/>
    <mergeCell ref="B29:E29"/>
    <mergeCell ref="B31:E31"/>
    <mergeCell ref="B32:E32"/>
    <mergeCell ref="B30:E30"/>
    <mergeCell ref="A29:A31"/>
    <mergeCell ref="A21:E22"/>
    <mergeCell ref="F19:H19"/>
    <mergeCell ref="F20:H20"/>
    <mergeCell ref="F21:H21"/>
    <mergeCell ref="F22:H22"/>
  </mergeCells>
  <phoneticPr fontId="2"/>
  <printOptions horizontalCentered="1" verticalCentered="1"/>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sheetPr>
  <dimension ref="A1:H35"/>
  <sheetViews>
    <sheetView view="pageBreakPreview" zoomScaleNormal="90" zoomScaleSheetLayoutView="100" workbookViewId="0">
      <selection activeCell="E26" sqref="E26"/>
    </sheetView>
  </sheetViews>
  <sheetFormatPr defaultColWidth="11.625" defaultRowHeight="19.899999999999999" customHeight="1"/>
  <cols>
    <col min="1" max="3" width="11.625" style="8" customWidth="1"/>
    <col min="4" max="4" width="2.875" style="8" customWidth="1"/>
    <col min="5" max="8" width="8.5" style="8" bestFit="1" customWidth="1"/>
    <col min="9" max="16384" width="11.625" style="8"/>
  </cols>
  <sheetData>
    <row r="1" spans="1:8" ht="19.899999999999999" customHeight="1">
      <c r="A1" s="245" t="s">
        <v>46</v>
      </c>
      <c r="B1" s="245"/>
      <c r="C1" s="245"/>
      <c r="D1" s="245"/>
      <c r="E1" s="245"/>
      <c r="F1" s="245"/>
      <c r="G1" s="245"/>
      <c r="H1" s="245"/>
    </row>
    <row r="3" spans="1:8" ht="19.899999999999999" customHeight="1">
      <c r="A3" s="188" t="s">
        <v>18</v>
      </c>
      <c r="B3" s="189"/>
      <c r="C3" s="190"/>
      <c r="D3" s="23"/>
      <c r="E3" s="23" t="s">
        <v>27</v>
      </c>
      <c r="F3" s="11" t="e">
        <f>#REF!</f>
        <v>#REF!</v>
      </c>
    </row>
    <row r="4" spans="1:8" ht="19.899999999999999" customHeight="1">
      <c r="A4" s="13"/>
      <c r="C4" s="14"/>
      <c r="E4" s="23" t="s">
        <v>9</v>
      </c>
      <c r="F4" s="11" t="e">
        <f>#REF!</f>
        <v>#REF!</v>
      </c>
    </row>
    <row r="5" spans="1:8" ht="19.899999999999999" customHeight="1">
      <c r="A5" s="13"/>
      <c r="C5" s="14"/>
      <c r="E5" s="23" t="s">
        <v>8</v>
      </c>
      <c r="F5" s="11" t="e">
        <f>#REF!</f>
        <v>#REF!</v>
      </c>
      <c r="H5" s="11"/>
    </row>
    <row r="6" spans="1:8" ht="19.899999999999999" customHeight="1">
      <c r="A6" s="13"/>
      <c r="C6" s="14"/>
      <c r="E6" s="23" t="s">
        <v>6</v>
      </c>
      <c r="F6" s="11" t="e">
        <f>#REF!</f>
        <v>#REF!</v>
      </c>
      <c r="H6" s="11"/>
    </row>
    <row r="7" spans="1:8" ht="28.9" customHeight="1">
      <c r="A7" s="13"/>
      <c r="C7" s="14"/>
      <c r="E7" s="23" t="s">
        <v>23</v>
      </c>
      <c r="F7" s="8" t="e">
        <f>#REF!</f>
        <v>#REF!</v>
      </c>
      <c r="H7" s="11"/>
    </row>
    <row r="8" spans="1:8" ht="19.899999999999999" customHeight="1">
      <c r="A8" s="13"/>
      <c r="C8" s="14"/>
      <c r="E8" s="23"/>
      <c r="F8" s="8" t="e">
        <f>#REF!</f>
        <v>#REF!</v>
      </c>
      <c r="H8" s="11"/>
    </row>
    <row r="9" spans="1:8" ht="19.899999999999999" customHeight="1">
      <c r="A9" s="13"/>
      <c r="C9" s="14"/>
      <c r="E9" s="23" t="s">
        <v>24</v>
      </c>
      <c r="F9" s="11" t="e">
        <f>#REF!</f>
        <v>#REF!</v>
      </c>
      <c r="H9" s="11"/>
    </row>
    <row r="10" spans="1:8" ht="19.899999999999999" customHeight="1">
      <c r="A10" s="13"/>
      <c r="C10" s="14"/>
      <c r="E10" s="23"/>
      <c r="F10" s="11"/>
      <c r="H10" s="11"/>
    </row>
    <row r="11" spans="1:8" ht="19.899999999999999" customHeight="1">
      <c r="A11" s="13"/>
      <c r="C11" s="14"/>
      <c r="E11" s="191" t="s">
        <v>45</v>
      </c>
      <c r="F11" s="191"/>
      <c r="G11" s="191"/>
      <c r="H11" s="11"/>
    </row>
    <row r="12" spans="1:8" ht="19.899999999999999" customHeight="1">
      <c r="A12" s="13"/>
      <c r="C12" s="14"/>
      <c r="E12" s="192" t="s">
        <v>14</v>
      </c>
      <c r="F12" s="192"/>
      <c r="G12" s="192"/>
      <c r="H12" s="11"/>
    </row>
    <row r="13" spans="1:8" ht="28.9" customHeight="1">
      <c r="A13" s="13"/>
      <c r="C13" s="14"/>
      <c r="E13" s="192" t="s">
        <v>17</v>
      </c>
      <c r="F13" s="192"/>
      <c r="G13" s="192"/>
      <c r="H13" s="11"/>
    </row>
    <row r="14" spans="1:8" ht="19.899999999999999" customHeight="1">
      <c r="A14" s="13"/>
      <c r="C14" s="14"/>
      <c r="E14" s="192" t="s">
        <v>15</v>
      </c>
      <c r="F14" s="192"/>
      <c r="G14" s="192"/>
      <c r="H14" s="11"/>
    </row>
    <row r="15" spans="1:8" ht="19.899999999999999" customHeight="1">
      <c r="A15" s="13"/>
      <c r="C15" s="14"/>
      <c r="E15" s="191" t="s">
        <v>16</v>
      </c>
      <c r="F15" s="191"/>
      <c r="G15" s="191"/>
      <c r="H15" s="11"/>
    </row>
    <row r="16" spans="1:8" ht="19.899999999999999" customHeight="1">
      <c r="A16" s="15"/>
      <c r="B16" s="16"/>
      <c r="C16" s="17"/>
      <c r="E16" s="192" t="s">
        <v>44</v>
      </c>
      <c r="F16" s="192"/>
      <c r="G16" s="192"/>
      <c r="H16" s="11"/>
    </row>
    <row r="17" spans="1:8" ht="19.899999999999999" customHeight="1">
      <c r="H17" s="11"/>
    </row>
    <row r="18" spans="1:8" ht="19.899999999999999" customHeight="1">
      <c r="F18" s="9"/>
      <c r="G18" s="11"/>
      <c r="H18" s="11"/>
    </row>
    <row r="19" spans="1:8" ht="19.899999999999999" customHeight="1">
      <c r="A19" s="53" t="s">
        <v>48</v>
      </c>
      <c r="B19" s="227" t="s">
        <v>53</v>
      </c>
      <c r="C19" s="227"/>
      <c r="D19" s="37"/>
      <c r="E19" s="234" t="s">
        <v>59</v>
      </c>
      <c r="F19" s="236">
        <v>2000</v>
      </c>
      <c r="G19" s="236"/>
      <c r="H19" s="236"/>
    </row>
    <row r="20" spans="1:8" ht="19.899999999999999" customHeight="1">
      <c r="A20" s="52" t="s">
        <v>57</v>
      </c>
      <c r="B20" s="243">
        <v>5000</v>
      </c>
      <c r="C20" s="244"/>
      <c r="D20" s="38"/>
      <c r="E20" s="234"/>
      <c r="F20" s="236"/>
      <c r="G20" s="236"/>
      <c r="H20" s="236"/>
    </row>
    <row r="21" spans="1:8" ht="19.899999999999999" customHeight="1">
      <c r="A21" s="54" t="s">
        <v>47</v>
      </c>
      <c r="B21" s="242" t="s">
        <v>35</v>
      </c>
      <c r="C21" s="242"/>
      <c r="D21" s="10"/>
      <c r="E21" s="234"/>
      <c r="F21" s="236"/>
      <c r="G21" s="236"/>
      <c r="H21" s="236"/>
    </row>
    <row r="22" spans="1:8" ht="19.899999999999999" customHeight="1">
      <c r="A22" s="52" t="s">
        <v>49</v>
      </c>
      <c r="B22" s="227" t="s">
        <v>54</v>
      </c>
      <c r="C22" s="227"/>
      <c r="D22" s="10"/>
    </row>
    <row r="23" spans="1:8" ht="19.899999999999999" customHeight="1">
      <c r="A23" s="53" t="s">
        <v>52</v>
      </c>
      <c r="B23" s="228" t="s">
        <v>55</v>
      </c>
      <c r="C23" s="228"/>
      <c r="D23" s="10"/>
      <c r="E23" s="233" t="s">
        <v>58</v>
      </c>
      <c r="F23" s="235">
        <f>F19-B26</f>
        <v>1000</v>
      </c>
      <c r="G23" s="235"/>
      <c r="H23" s="235"/>
    </row>
    <row r="24" spans="1:8" ht="19.899999999999999" customHeight="1">
      <c r="A24" s="55" t="s">
        <v>50</v>
      </c>
      <c r="B24" s="232">
        <v>1234567</v>
      </c>
      <c r="C24" s="232"/>
      <c r="D24" s="10"/>
      <c r="E24" s="233"/>
      <c r="F24" s="235"/>
      <c r="G24" s="235"/>
      <c r="H24" s="235"/>
    </row>
    <row r="25" spans="1:8" ht="19.899999999999999" customHeight="1">
      <c r="A25" s="55" t="s">
        <v>51</v>
      </c>
      <c r="B25" s="231" t="s">
        <v>56</v>
      </c>
      <c r="C25" s="231"/>
      <c r="D25" s="10"/>
      <c r="E25" s="233"/>
      <c r="F25" s="235"/>
      <c r="G25" s="235"/>
      <c r="H25" s="235"/>
    </row>
    <row r="26" spans="1:8" ht="19.899999999999999" customHeight="1">
      <c r="A26" s="55" t="s">
        <v>94</v>
      </c>
      <c r="B26" s="188">
        <v>1000</v>
      </c>
      <c r="C26" s="190"/>
    </row>
    <row r="27" spans="1:8" ht="39.950000000000003" customHeight="1">
      <c r="A27" s="237" t="s">
        <v>95</v>
      </c>
      <c r="B27" s="238"/>
      <c r="C27" s="238"/>
      <c r="D27" s="239" t="s">
        <v>96</v>
      </c>
      <c r="E27" s="240"/>
      <c r="F27" s="240"/>
      <c r="G27" s="240"/>
      <c r="H27" s="241"/>
    </row>
    <row r="28" spans="1:8" ht="19.899999999999999" customHeight="1">
      <c r="A28" s="56"/>
      <c r="B28" s="57"/>
      <c r="C28" s="58"/>
    </row>
    <row r="29" spans="1:8" ht="19.899999999999999" customHeight="1">
      <c r="A29" s="229" t="s">
        <v>60</v>
      </c>
      <c r="B29" s="229"/>
      <c r="C29" s="229"/>
      <c r="D29" s="229"/>
      <c r="E29" s="229"/>
      <c r="F29" s="229"/>
      <c r="G29" s="229"/>
      <c r="H29" s="229"/>
    </row>
    <row r="30" spans="1:8" ht="100.15" customHeight="1">
      <c r="A30" s="230" t="s">
        <v>61</v>
      </c>
      <c r="B30" s="230"/>
      <c r="C30" s="230"/>
      <c r="D30" s="230"/>
      <c r="E30" s="230"/>
      <c r="F30" s="230"/>
      <c r="G30" s="230"/>
      <c r="H30" s="230"/>
    </row>
    <row r="31" spans="1:8" ht="19.899999999999999" customHeight="1">
      <c r="A31" s="10"/>
      <c r="B31" s="10"/>
      <c r="C31" s="10"/>
    </row>
    <row r="32" spans="1:8" ht="19.899999999999999" customHeight="1">
      <c r="A32" s="10"/>
      <c r="B32" s="10"/>
      <c r="C32" s="10"/>
    </row>
    <row r="33" spans="1:3" ht="19.899999999999999" customHeight="1">
      <c r="A33" s="10"/>
      <c r="B33" s="10"/>
      <c r="C33" s="10"/>
    </row>
    <row r="34" spans="1:3" ht="19.899999999999999" customHeight="1">
      <c r="A34" s="10"/>
      <c r="B34" s="10"/>
      <c r="C34" s="10"/>
    </row>
    <row r="35" spans="1:3" ht="19.899999999999999" customHeight="1">
      <c r="A35" s="10"/>
      <c r="B35" s="10"/>
      <c r="C35" s="10"/>
    </row>
  </sheetData>
  <mergeCells count="24">
    <mergeCell ref="E15:G15"/>
    <mergeCell ref="E16:G16"/>
    <mergeCell ref="A1:H1"/>
    <mergeCell ref="A3:C3"/>
    <mergeCell ref="E11:G11"/>
    <mergeCell ref="E12:G12"/>
    <mergeCell ref="E13:G13"/>
    <mergeCell ref="E14:G14"/>
    <mergeCell ref="B19:C19"/>
    <mergeCell ref="B23:C23"/>
    <mergeCell ref="B22:C22"/>
    <mergeCell ref="A29:H29"/>
    <mergeCell ref="A30:H30"/>
    <mergeCell ref="B25:C25"/>
    <mergeCell ref="B24:C24"/>
    <mergeCell ref="E23:E25"/>
    <mergeCell ref="E19:E21"/>
    <mergeCell ref="F23:H25"/>
    <mergeCell ref="F19:H21"/>
    <mergeCell ref="B26:C26"/>
    <mergeCell ref="A27:C27"/>
    <mergeCell ref="D27:H27"/>
    <mergeCell ref="B21:C21"/>
    <mergeCell ref="B20:C2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【基本情報】</vt:lpstr>
      <vt:lpstr>公認少年段位移行</vt:lpstr>
      <vt:lpstr>公認段位移行</vt:lpstr>
      <vt:lpstr>公認級位移行登録</vt:lpstr>
      <vt:lpstr>支払証</vt:lpstr>
      <vt:lpstr>過払い</vt:lpstr>
      <vt:lpstr>過払い!Print_Area</vt:lpstr>
      <vt:lpstr>公認級位移行登録!Print_Area</vt:lpstr>
      <vt:lpstr>公認少年段位移行!Print_Area</vt:lpstr>
      <vt:lpstr>公認段位移行!Print_Area</vt:lpstr>
      <vt:lpstr>支払証!Print_Area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2021-05-26T16:11:23Z</cp:lastPrinted>
  <dcterms:created xsi:type="dcterms:W3CDTF">2019-04-01T12:28:57Z</dcterms:created>
  <dcterms:modified xsi:type="dcterms:W3CDTF">2023-03-08T23:40:43Z</dcterms:modified>
</cp:coreProperties>
</file>