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8BC9EC7D-BCFB-44AC-B1B0-AE19A96FD267}" xr6:coauthVersionLast="47" xr6:coauthVersionMax="47" xr10:uidLastSave="{00000000-0000-0000-0000-000000000000}"/>
  <bookViews>
    <workbookView xWindow="-108" yWindow="-108" windowWidth="23256" windowHeight="12456" tabRatio="895" activeTab="8" xr2:uid="{00000000-000D-0000-FFFF-FFFF00000000}"/>
  </bookViews>
  <sheets>
    <sheet name="注意事項" sheetId="25" r:id="rId1"/>
    <sheet name="【基本情報】" sheetId="8" r:id="rId2"/>
    <sheet name="（例）組手・形審判試験" sheetId="30" r:id="rId3"/>
    <sheet name="組手審判A" sheetId="17" r:id="rId4"/>
    <sheet name="組手審判B" sheetId="19" r:id="rId5"/>
    <sheet name="形審判" sheetId="32" r:id="rId6"/>
    <sheet name="組手新規合格者" sheetId="36" r:id="rId7"/>
    <sheet name="形審判新規合格者" sheetId="37" r:id="rId8"/>
    <sheet name="都道府県審判更新" sheetId="39" r:id="rId9"/>
    <sheet name="支払証" sheetId="6" r:id="rId10"/>
    <sheet name="過払い" sheetId="14" r:id="rId11"/>
  </sheets>
  <definedNames>
    <definedName name="_xlnm.Print_Area" localSheetId="2">'（例）組手・形審判試験'!$A$1:$L$43</definedName>
    <definedName name="_xlnm.Print_Area" localSheetId="10">過払い!$A$1:$H$35</definedName>
    <definedName name="_xlnm.Print_Area" localSheetId="5">形審判!$A$1:$L$42</definedName>
    <definedName name="_xlnm.Print_Area" localSheetId="9">支払証!$A$1:$H$37</definedName>
    <definedName name="_xlnm.Print_Area" localSheetId="3">組手審判A!$A$1:$L$40</definedName>
    <definedName name="_xlnm.Print_Area" localSheetId="4">組手審判B!$A$1:$L$40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6" l="1"/>
  <c r="H31" i="6"/>
  <c r="H35" i="6"/>
  <c r="H34" i="6"/>
  <c r="H32" i="6"/>
  <c r="H30" i="6"/>
  <c r="H29" i="6"/>
  <c r="A2" i="6"/>
  <c r="H37" i="6" l="1"/>
  <c r="G11" i="32"/>
  <c r="B3" i="32"/>
  <c r="B3" i="19"/>
  <c r="B3" i="17"/>
  <c r="B3" i="30"/>
  <c r="G16" i="30"/>
  <c r="G11" i="30"/>
  <c r="G17" i="32"/>
  <c r="G16" i="32"/>
  <c r="G15" i="32"/>
  <c r="G14" i="32"/>
  <c r="G13" i="32"/>
  <c r="G12" i="32"/>
  <c r="G10" i="32"/>
  <c r="G7" i="32"/>
  <c r="B7" i="32"/>
  <c r="G6" i="32"/>
  <c r="B6" i="32"/>
  <c r="G5" i="32"/>
  <c r="B5" i="32"/>
  <c r="M1" i="32"/>
  <c r="F11" i="32" l="1"/>
  <c r="F10" i="32"/>
  <c r="F14" i="32"/>
  <c r="F17" i="32"/>
  <c r="F12" i="32"/>
  <c r="F15" i="32"/>
  <c r="F13" i="32"/>
  <c r="F16" i="32"/>
  <c r="M1" i="19"/>
  <c r="F11" i="19" s="1"/>
  <c r="G10" i="19" l="1"/>
  <c r="G7" i="19"/>
  <c r="B7" i="19"/>
  <c r="G6" i="19"/>
  <c r="B6" i="19"/>
  <c r="G5" i="19"/>
  <c r="B5" i="19"/>
  <c r="G7" i="30"/>
  <c r="B7" i="30"/>
  <c r="G6" i="30"/>
  <c r="B6" i="30"/>
  <c r="G5" i="30"/>
  <c r="B5" i="30"/>
  <c r="M1" i="30"/>
  <c r="F16" i="30" s="1"/>
  <c r="F11" i="30" l="1"/>
  <c r="F10" i="19"/>
  <c r="F14" i="19"/>
  <c r="F17" i="19"/>
  <c r="F12" i="19"/>
  <c r="F15" i="19"/>
  <c r="F18" i="19"/>
  <c r="F13" i="19"/>
  <c r="F16" i="19"/>
  <c r="F23" i="14" l="1"/>
  <c r="G7" i="17"/>
  <c r="B7" i="17"/>
  <c r="G6" i="17"/>
  <c r="B6" i="17"/>
  <c r="G5" i="17"/>
  <c r="B5" i="17"/>
  <c r="M1" i="17"/>
  <c r="F11" i="17" l="1"/>
  <c r="F10" i="17"/>
  <c r="F12" i="17"/>
  <c r="F13" i="17"/>
  <c r="F14" i="17"/>
  <c r="F15" i="17"/>
  <c r="F16" i="17"/>
  <c r="F17" i="17"/>
  <c r="F18" i="17"/>
  <c r="F3" i="14" l="1"/>
  <c r="F7" i="14" l="1"/>
  <c r="F8" i="14"/>
  <c r="F9" i="14"/>
  <c r="F6" i="14"/>
  <c r="F5" i="14"/>
  <c r="F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1" authorId="0" shapeId="0" xr:uid="{B5D598DD-47D2-49D4-9264-8DB8928C1EC7}">
      <text>
        <r>
          <rPr>
            <sz val="14"/>
            <color indexed="81"/>
            <rFont val="HG丸ｺﾞｼｯｸM-PRO"/>
            <family val="3"/>
            <charset val="128"/>
          </rPr>
          <t>和暦【ＳかＨ】を使い、入力してください。
年齢・学年が自動計算されません。</t>
        </r>
      </text>
    </comment>
    <comment ref="D16" authorId="0" shapeId="0" xr:uid="{8E65392C-7C41-4E88-B2AC-CCB62E0D223E}">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D11" authorId="0" shapeId="0" xr:uid="{FA12D2AB-4E15-400E-B91C-A06B7356EEA9}">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 ref="D12" authorId="0" shapeId="0" xr:uid="{955F0462-53C7-42CB-8A03-C048C2D3E565}">
      <text>
        <r>
          <rPr>
            <sz val="14"/>
            <color indexed="81"/>
            <rFont val="HG丸ｺﾞｼｯｸM-PRO"/>
            <family val="3"/>
            <charset val="128"/>
          </rPr>
          <t>和暦【ＳかＨ】を使い、入力してください。
年齢・学年が自動計算されません。</t>
        </r>
      </text>
    </comment>
    <comment ref="D13" authorId="0" shapeId="0" xr:uid="{3D63F286-A537-4DF3-B9BB-792327C95A69}">
      <text>
        <r>
          <rPr>
            <sz val="14"/>
            <color indexed="81"/>
            <rFont val="HG丸ｺﾞｼｯｸM-PRO"/>
            <family val="3"/>
            <charset val="128"/>
          </rPr>
          <t>和暦【ＳかＨ】を使い、入力してください。
年齢・学年が自動計算されません。</t>
        </r>
      </text>
    </comment>
    <comment ref="D14" authorId="0" shapeId="0" xr:uid="{67993B57-9E26-45C5-822E-372FD32DE0F9}">
      <text>
        <r>
          <rPr>
            <sz val="14"/>
            <color indexed="81"/>
            <rFont val="HG丸ｺﾞｼｯｸM-PRO"/>
            <family val="3"/>
            <charset val="128"/>
          </rPr>
          <t>和暦【ＳかＨ】を使い、入力してください。
年齢・学年が自動計算されません。</t>
        </r>
      </text>
    </comment>
    <comment ref="D15" authorId="0" shapeId="0" xr:uid="{544B72D1-0055-459C-983C-278D47B505F5}">
      <text>
        <r>
          <rPr>
            <sz val="14"/>
            <color indexed="81"/>
            <rFont val="HG丸ｺﾞｼｯｸM-PRO"/>
            <family val="3"/>
            <charset val="128"/>
          </rPr>
          <t>和暦【ＳかＨ】を使い、入力してください。
年齢・学年が自動計算されません。</t>
        </r>
      </text>
    </comment>
    <comment ref="D16" authorId="0" shapeId="0" xr:uid="{8691E075-9507-42DC-9C93-47562CB3D452}">
      <text>
        <r>
          <rPr>
            <sz val="14"/>
            <color indexed="81"/>
            <rFont val="HG丸ｺﾞｼｯｸM-PRO"/>
            <family val="3"/>
            <charset val="128"/>
          </rPr>
          <t>和暦【ＳかＨ】を使い、入力してください。
年齢・学年が自動計算されません。</t>
        </r>
      </text>
    </comment>
    <comment ref="D17" authorId="0" shapeId="0" xr:uid="{F984FFC4-BB06-4ED9-8407-1A36A072481E}">
      <text>
        <r>
          <rPr>
            <sz val="14"/>
            <color indexed="81"/>
            <rFont val="HG丸ｺﾞｼｯｸM-PRO"/>
            <family val="3"/>
            <charset val="128"/>
          </rPr>
          <t>和暦【ＳかＨ】を使い、入力してください。
年齢・学年が自動計算されません。</t>
        </r>
      </text>
    </comment>
    <comment ref="D18" authorId="0" shapeId="0" xr:uid="{48FE9A51-F1A2-4F5B-B035-4C4E3B5FA96A}">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D11" authorId="0" shapeId="0" xr:uid="{B046FF31-A875-47FB-AFB1-354685B5FEF7}">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 ref="D12" authorId="0" shapeId="0" xr:uid="{983AF387-3CE0-4823-BE28-08F7870911E9}">
      <text>
        <r>
          <rPr>
            <sz val="14"/>
            <color indexed="81"/>
            <rFont val="HG丸ｺﾞｼｯｸM-PRO"/>
            <family val="3"/>
            <charset val="128"/>
          </rPr>
          <t>和暦【ＳかＨ】を使い、入力してください。
年齢・学年が自動計算されません。</t>
        </r>
      </text>
    </comment>
    <comment ref="D13" authorId="0" shapeId="0" xr:uid="{A2061921-BF46-4261-9D73-AEA18580BBB3}">
      <text>
        <r>
          <rPr>
            <sz val="14"/>
            <color indexed="81"/>
            <rFont val="HG丸ｺﾞｼｯｸM-PRO"/>
            <family val="3"/>
            <charset val="128"/>
          </rPr>
          <t>和暦【ＳかＨ】を使い、入力してください。
年齢・学年が自動計算されません。</t>
        </r>
      </text>
    </comment>
    <comment ref="D14" authorId="0" shapeId="0" xr:uid="{D916567A-3331-46BA-B602-147F66F2BC61}">
      <text>
        <r>
          <rPr>
            <sz val="14"/>
            <color indexed="81"/>
            <rFont val="HG丸ｺﾞｼｯｸM-PRO"/>
            <family val="3"/>
            <charset val="128"/>
          </rPr>
          <t>和暦【ＳかＨ】を使い、入力してください。
年齢・学年が自動計算されません。</t>
        </r>
      </text>
    </comment>
    <comment ref="D15" authorId="0" shapeId="0" xr:uid="{30C044DF-17B7-459E-ABF9-5D0DF0C31A6C}">
      <text>
        <r>
          <rPr>
            <sz val="14"/>
            <color indexed="81"/>
            <rFont val="HG丸ｺﾞｼｯｸM-PRO"/>
            <family val="3"/>
            <charset val="128"/>
          </rPr>
          <t>和暦【ＳかＨ】を使い、入力してください。
年齢・学年が自動計算されません。</t>
        </r>
      </text>
    </comment>
    <comment ref="D16" authorId="0" shapeId="0" xr:uid="{C1872C7C-871F-42D0-B40B-4F9678932823}">
      <text>
        <r>
          <rPr>
            <sz val="14"/>
            <color indexed="81"/>
            <rFont val="HG丸ｺﾞｼｯｸM-PRO"/>
            <family val="3"/>
            <charset val="128"/>
          </rPr>
          <t>和暦【ＳかＨ】を使い、入力してください。
年齢・学年が自動計算されません。</t>
        </r>
      </text>
    </comment>
    <comment ref="D17" authorId="0" shapeId="0" xr:uid="{130E044D-4501-40D6-99D1-6814142BF7ED}">
      <text>
        <r>
          <rPr>
            <sz val="14"/>
            <color indexed="81"/>
            <rFont val="HG丸ｺﾞｼｯｸM-PRO"/>
            <family val="3"/>
            <charset val="128"/>
          </rPr>
          <t>和暦【ＳかＨ】を使い、入力してください。
年齢・学年が自動計算されません。</t>
        </r>
      </text>
    </comment>
    <comment ref="D18" authorId="0" shapeId="0" xr:uid="{8773934E-5873-4C1F-A12A-74E9CB5C9F7E}">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B9E744F1-323F-479B-8B5D-DB6D5AE18949}">
      <text>
        <r>
          <rPr>
            <sz val="14"/>
            <color indexed="81"/>
            <rFont val="HG丸ｺﾞｼｯｸM-PRO"/>
            <family val="3"/>
            <charset val="128"/>
          </rPr>
          <t>和暦【ＳかＨ】を使い、入力してください。
年齢・学年が自動計算されません。</t>
        </r>
      </text>
    </comment>
    <comment ref="D11" authorId="0" shapeId="0" xr:uid="{37858E23-1680-4C33-9E82-336233FD91E9}">
      <text>
        <r>
          <rPr>
            <sz val="14"/>
            <color indexed="81"/>
            <rFont val="HG丸ｺﾞｼｯｸM-PRO"/>
            <family val="3"/>
            <charset val="128"/>
          </rPr>
          <t>和暦【ＳかＨ】を使い、入力してください。
年齢・学年が自動計算されません。</t>
        </r>
      </text>
    </comment>
    <comment ref="I11" authorId="1" shapeId="0" xr:uid="{5BAC0017-2F16-4851-BA08-7760FF69260D}">
      <text>
        <r>
          <rPr>
            <b/>
            <sz val="9"/>
            <color indexed="81"/>
            <rFont val="ＭＳ Ｐゴシック"/>
            <family val="3"/>
            <charset val="128"/>
          </rPr>
          <t>カードをいただいていませんのでわかりません。
宜しくお願い致します。寺川</t>
        </r>
      </text>
    </comment>
  </commentList>
</comments>
</file>

<file path=xl/sharedStrings.xml><?xml version="1.0" encoding="utf-8"?>
<sst xmlns="http://schemas.openxmlformats.org/spreadsheetml/2006/main" count="455" uniqueCount="245">
  <si>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</si>
  <si>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</si>
  <si>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</si>
  <si>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</si>
  <si>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</si>
  <si>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</si>
  <si>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</si>
  <si>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</si>
  <si>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</si>
  <si>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</si>
  <si>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</si>
  <si>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</si>
  <si>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</si>
  <si>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</si>
  <si>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</si>
  <si>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</si>
  <si>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</si>
  <si>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</si>
  <si>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</si>
  <si>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学年</t>
    <rPh sb="0" eb="2">
      <t>ガクネン</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</si>
  <si>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</si>
  <si>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</si>
  <si>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</si>
  <si>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</si>
  <si>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</si>
  <si>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</si>
  <si>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</si>
  <si>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</si>
  <si>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</si>
  <si>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</si>
  <si>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</si>
  <si>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</si>
  <si>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段位</t>
    <rPh sb="0" eb="2">
      <t>ダンイ</t>
    </rPh>
    <phoneticPr fontId="2"/>
  </si>
  <si>
    <t>会派
流派</t>
    <rPh sb="0" eb="1">
      <t>カイ</t>
    </rPh>
    <rPh sb="1" eb="2">
      <t>ハ</t>
    </rPh>
    <rPh sb="3" eb="4">
      <t>リュウ</t>
    </rPh>
    <rPh sb="4" eb="5">
      <t>ハ</t>
    </rPh>
    <phoneticPr fontId="2"/>
  </si>
  <si>
    <t>支払証添付書</t>
    <phoneticPr fontId="2"/>
  </si>
  <si>
    <t>〒862-0950
熊本県熊本市水前寺5-23－2</t>
    <rPh sb="10" eb="13">
      <t>クマモトケン</t>
    </rPh>
    <phoneticPr fontId="2"/>
  </si>
  <si>
    <t>サブカテゴリ</t>
    <phoneticPr fontId="2"/>
  </si>
  <si>
    <t>01930-8-16833</t>
    <phoneticPr fontId="2"/>
  </si>
  <si>
    <t>熊本県空手道連盟</t>
  </si>
  <si>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</si>
  <si>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</si>
  <si>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</si>
  <si>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</si>
  <si>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</si>
  <si>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</si>
  <si>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</si>
  <si>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</si>
  <si>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</si>
  <si>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</si>
  <si>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</si>
  <si>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</si>
  <si>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</si>
  <si>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</si>
  <si>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</si>
  <si>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</si>
  <si>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</si>
  <si>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</si>
  <si>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</si>
  <si>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</si>
  <si>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</si>
  <si>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郵送で申請書類を提出する場合は</t>
    <rPh sb="0" eb="2">
      <t>ユウソウ</t>
    </rPh>
    <rPh sb="3" eb="6">
      <t>シンセイショ</t>
    </rPh>
    <rPh sb="6" eb="7">
      <t>ルイ</t>
    </rPh>
    <rPh sb="8" eb="10">
      <t>テイシュツ</t>
    </rPh>
    <rPh sb="12" eb="14">
      <t>バアイ</t>
    </rPh>
    <phoneticPr fontId="2"/>
  </si>
  <si>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2"/>
  </si>
  <si>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2"/>
  </si>
  <si>
    <t>免状等は縮小コピーしてＡ4でご提出ください。</t>
    <rPh sb="0" eb="2">
      <t>メンジョウ</t>
    </rPh>
    <rPh sb="4" eb="6">
      <t>シュクショウ</t>
    </rPh>
    <rPh sb="15" eb="17">
      <t>テイシュツ</t>
    </rPh>
    <phoneticPr fontId="2"/>
  </si>
  <si>
    <t>（A5など写真でのご提出はされないようにお願い致します）</t>
    <rPh sb="5" eb="7">
      <t>シャシン</t>
    </rPh>
    <rPh sb="10" eb="12">
      <t>テイシュツ</t>
    </rPh>
    <rPh sb="21" eb="22">
      <t>ネガ</t>
    </rPh>
    <rPh sb="23" eb="24">
      <t>イタ</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</si>
  <si>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</si>
  <si>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</si>
  <si>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</si>
  <si>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</si>
  <si>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</si>
  <si>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</si>
  <si>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</si>
  <si>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左記写真は見本です</t>
    <rPh sb="0" eb="2">
      <t>サキ</t>
    </rPh>
    <rPh sb="2" eb="4">
      <t>シャシン</t>
    </rPh>
    <rPh sb="5" eb="7">
      <t>ミホン</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</si>
  <si>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</si>
  <si>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</si>
  <si>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連合会</t>
    <rPh sb="0" eb="2">
      <t>レンゴウ</t>
    </rPh>
    <rPh sb="2" eb="3">
      <t>カイ</t>
    </rPh>
    <phoneticPr fontId="2"/>
  </si>
  <si>
    <t>松濤館</t>
    <rPh sb="0" eb="3">
      <t>ショウトウカン</t>
    </rPh>
    <phoneticPr fontId="2"/>
  </si>
  <si>
    <t>手数料</t>
    <rPh sb="0" eb="3">
      <t>テスウリョウ</t>
    </rPh>
    <phoneticPr fontId="2"/>
  </si>
  <si>
    <t>事務局長承認印</t>
    <rPh sb="0" eb="2">
      <t>ジム</t>
    </rPh>
    <rPh sb="2" eb="4">
      <t>キョクチョウ</t>
    </rPh>
    <rPh sb="4" eb="6">
      <t>ショウニン</t>
    </rPh>
    <rPh sb="6" eb="7">
      <t>イン</t>
    </rPh>
    <phoneticPr fontId="2"/>
  </si>
  <si>
    <t>印</t>
    <rPh sb="0" eb="1">
      <t>イン</t>
    </rPh>
    <phoneticPr fontId="2"/>
  </si>
  <si>
    <t>１級</t>
    <rPh sb="1" eb="2">
      <t>キュウ</t>
    </rPh>
    <phoneticPr fontId="2"/>
  </si>
  <si>
    <t>和道流</t>
    <rPh sb="0" eb="2">
      <t>ワドウ</t>
    </rPh>
    <rPh sb="2" eb="3">
      <t>リュウ</t>
    </rPh>
    <phoneticPr fontId="2"/>
  </si>
  <si>
    <t>剛柔流</t>
    <rPh sb="0" eb="2">
      <t>ゴウジュウ</t>
    </rPh>
    <rPh sb="2" eb="3">
      <t>リュウ</t>
    </rPh>
    <phoneticPr fontId="2"/>
  </si>
  <si>
    <t>糸東流</t>
    <rPh sb="0" eb="1">
      <t>シ</t>
    </rPh>
    <rPh sb="1" eb="2">
      <t>トウ</t>
    </rPh>
    <rPh sb="2" eb="3">
      <t>リュウ</t>
    </rPh>
    <phoneticPr fontId="2"/>
  </si>
  <si>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2"/>
  </si>
  <si>
    <t>（　見　　本　）</t>
    <rPh sb="2" eb="3">
      <t>ミ</t>
    </rPh>
    <rPh sb="5" eb="6">
      <t>ホン</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</si>
  <si>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</si>
  <si>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</si>
  <si>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</si>
  <si>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</si>
  <si>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</si>
  <si>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</si>
  <si>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</si>
  <si>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</si>
  <si>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</si>
  <si>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</si>
  <si>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</si>
  <si>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</si>
  <si>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</si>
  <si>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</si>
  <si>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①会員登録有効期限切れの方は、申請も必ず行ってください。全空連は全空連HPで登録。</t>
    <phoneticPr fontId="2"/>
  </si>
  <si>
    <t>　未登録期間がある場合は、5年前まで遡っての登録が必要です。</t>
    <phoneticPr fontId="2"/>
  </si>
  <si>
    <t>　申し込みください。</t>
    <phoneticPr fontId="2"/>
  </si>
  <si>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2"/>
  </si>
  <si>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2"/>
  </si>
  <si>
    <t>④申し込みは、HP投稿と県連メールアドレス両方に送信ください。。写真も貼り付けで投稿可能です。</t>
    <rPh sb="12" eb="14">
      <t>ケンレン</t>
    </rPh>
    <rPh sb="21" eb="23">
      <t>リョウホウ</t>
    </rPh>
    <rPh sb="24" eb="26">
      <t>ソウシン</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</si>
  <si>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</si>
  <si>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</si>
  <si>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</si>
  <si>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</si>
  <si>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</si>
  <si>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</si>
  <si>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</si>
  <si>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</si>
  <si>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2"/>
  </si>
  <si>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2"/>
  </si>
  <si>
    <t>初段</t>
    <rPh sb="0" eb="2">
      <t>ショダン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</si>
  <si>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</si>
  <si>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☆要注意事項</t>
    <rPh sb="1" eb="2">
      <t>ヨウ</t>
    </rPh>
    <rPh sb="2" eb="4">
      <t>チュウイ</t>
    </rPh>
    <rPh sb="4" eb="6">
      <t>ジコウ</t>
    </rPh>
    <phoneticPr fontId="2"/>
  </si>
  <si>
    <t>返金票添付</t>
    <rPh sb="0" eb="2">
      <t>ヘンキン</t>
    </rPh>
    <rPh sb="2" eb="3">
      <t>ヒョウ</t>
    </rPh>
    <rPh sb="3" eb="5">
      <t>テンプ</t>
    </rPh>
    <phoneticPr fontId="2"/>
  </si>
  <si>
    <t>☆県連会員番号を必ず記入すること、同時に申請する場合は申請中と記入し</t>
    <rPh sb="1" eb="3">
      <t>ケンレン</t>
    </rPh>
    <rPh sb="3" eb="5">
      <t>カイイン</t>
    </rPh>
    <rPh sb="5" eb="7">
      <t>バンゴウ</t>
    </rPh>
    <rPh sb="8" eb="9">
      <t>カナラ</t>
    </rPh>
    <rPh sb="10" eb="12">
      <t>キニュウ</t>
    </rPh>
    <rPh sb="17" eb="19">
      <t>ドウジ</t>
    </rPh>
    <rPh sb="20" eb="22">
      <t>シンセイ</t>
    </rPh>
    <rPh sb="24" eb="26">
      <t>バアイ</t>
    </rPh>
    <rPh sb="27" eb="30">
      <t>シンセイチュウ</t>
    </rPh>
    <rPh sb="31" eb="33">
      <t>キニュウ</t>
    </rPh>
    <phoneticPr fontId="2"/>
  </si>
  <si>
    <t>県連会員申請書に記入をお願いします。</t>
    <rPh sb="0" eb="2">
      <t>ケンレン</t>
    </rPh>
    <rPh sb="2" eb="4">
      <t>カイイン</t>
    </rPh>
    <rPh sb="4" eb="6">
      <t>シンセイ</t>
    </rPh>
    <rPh sb="6" eb="7">
      <t>ショ</t>
    </rPh>
    <rPh sb="8" eb="10">
      <t>キニュウ</t>
    </rPh>
    <rPh sb="12" eb="13">
      <t>ネガ</t>
    </rPh>
    <phoneticPr fontId="2"/>
  </si>
  <si>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2"/>
  </si>
  <si>
    <t>☆まず初めに注意事項をお読みください。</t>
    <rPh sb="3" eb="4">
      <t>ハジ</t>
    </rPh>
    <rPh sb="6" eb="10">
      <t>チュウイジコウ</t>
    </rPh>
    <rPh sb="12" eb="13">
      <t>ヨ</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</si>
  <si>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</si>
  <si>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</si>
  <si>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</si>
  <si>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</si>
  <si>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県連会員登録は審査申し込みと同時ではなく先に済ませてHPより更新・新規を選択し番号をもらい、支払いを済ませておいてください。</t>
    <rPh sb="0" eb="2">
      <t>ケンレン</t>
    </rPh>
    <rPh sb="2" eb="6">
      <t>カイイントウロク</t>
    </rPh>
    <rPh sb="7" eb="9">
      <t>シンサ</t>
    </rPh>
    <rPh sb="9" eb="10">
      <t>モウ</t>
    </rPh>
    <rPh sb="11" eb="12">
      <t>コ</t>
    </rPh>
    <rPh sb="14" eb="16">
      <t>ドウジ</t>
    </rPh>
    <rPh sb="20" eb="21">
      <t>サキ</t>
    </rPh>
    <rPh sb="22" eb="23">
      <t>ス</t>
    </rPh>
    <rPh sb="30" eb="32">
      <t>コウシン</t>
    </rPh>
    <rPh sb="33" eb="35">
      <t>シンキ</t>
    </rPh>
    <rPh sb="36" eb="38">
      <t>センタク</t>
    </rPh>
    <rPh sb="39" eb="41">
      <t>バンゴウ</t>
    </rPh>
    <rPh sb="46" eb="48">
      <t>シハラ</t>
    </rPh>
    <rPh sb="50" eb="51">
      <t>ス</t>
    </rPh>
    <phoneticPr fontId="2"/>
  </si>
  <si>
    <t>＊見本審査申請書を見られて記入してください。</t>
    <rPh sb="1" eb="3">
      <t>ミホン</t>
    </rPh>
    <rPh sb="3" eb="5">
      <t>シンサ</t>
    </rPh>
    <rPh sb="5" eb="8">
      <t>シンセイショ</t>
    </rPh>
    <rPh sb="9" eb="10">
      <t>ミ</t>
    </rPh>
    <rPh sb="13" eb="15">
      <t>キニュウ</t>
    </rPh>
    <phoneticPr fontId="2"/>
  </si>
  <si>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</si>
  <si>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t>
    <phoneticPr fontId="4" type="Hiragana" alignment="distributed"/>
  </si>
  <si>
    <t>申請等無効になる場合がありますので、ご注意ください</t>
    <phoneticPr fontId="4"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</si>
  <si>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</si>
  <si>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</si>
  <si>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</si>
  <si>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2"/>
  </si>
  <si>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2"/>
  </si>
  <si>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</si>
  <si>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</si>
  <si>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</si>
  <si>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</si>
  <si>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</si>
  <si>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</si>
  <si>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</si>
  <si>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t>審査代金についても同様となります。</t>
    <rPh sb="0" eb="2">
      <t>シンサ</t>
    </rPh>
    <rPh sb="2" eb="4">
      <t>ダイキン</t>
    </rPh>
    <rPh sb="9" eb="11">
      <t>ドウヨウ</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</si>
  <si>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</si>
  <si>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2"/>
  </si>
  <si>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2"/>
  </si>
  <si>
    <t>一般【組手審判県A　審査会】申請書</t>
    <rPh sb="0" eb="2">
      <t>イッパン</t>
    </rPh>
    <rPh sb="3" eb="5">
      <t>クミテ</t>
    </rPh>
    <rPh sb="5" eb="7">
      <t>シンパン</t>
    </rPh>
    <rPh sb="7" eb="8">
      <t>ケン</t>
    </rPh>
    <rPh sb="10" eb="13">
      <t>シンサカイ</t>
    </rPh>
    <phoneticPr fontId="2"/>
  </si>
  <si>
    <t>一般【組手審判B　審査会】申請書</t>
    <rPh sb="0" eb="2">
      <t>イッパン</t>
    </rPh>
    <rPh sb="3" eb="5">
      <t>クミテ</t>
    </rPh>
    <rPh sb="5" eb="7">
      <t>シンパン</t>
    </rPh>
    <rPh sb="9" eb="12">
      <t>シンサカイ</t>
    </rPh>
    <phoneticPr fontId="2"/>
  </si>
  <si>
    <t>一般【形審判　審査会】申請書</t>
    <rPh sb="0" eb="2">
      <t>イッパン</t>
    </rPh>
    <rPh sb="3" eb="4">
      <t>カタ</t>
    </rPh>
    <rPh sb="4" eb="6">
      <t>シンパン</t>
    </rPh>
    <rPh sb="7" eb="10">
      <t>シンサカイ</t>
    </rPh>
    <phoneticPr fontId="2"/>
  </si>
  <si>
    <t>段位</t>
    <rPh sb="0" eb="1">
      <t>ダン</t>
    </rPh>
    <rPh sb="1" eb="2">
      <t>イ</t>
    </rPh>
    <phoneticPr fontId="2"/>
  </si>
  <si>
    <t>例</t>
    <rPh sb="0" eb="1">
      <t>レイ</t>
    </rPh>
    <phoneticPr fontId="2"/>
  </si>
  <si>
    <t>登録番号</t>
    <rPh sb="0" eb="2">
      <t>トウロク</t>
    </rPh>
    <rPh sb="2" eb="4">
      <t>バンゴウ</t>
    </rPh>
    <phoneticPr fontId="2"/>
  </si>
  <si>
    <t>3段</t>
    <rPh sb="1" eb="2">
      <t>ダン</t>
    </rPh>
    <phoneticPr fontId="2"/>
  </si>
  <si>
    <t>4段</t>
    <rPh sb="1" eb="2">
      <t>ダン</t>
    </rPh>
    <phoneticPr fontId="2"/>
  </si>
  <si>
    <t>組手審判</t>
    <rPh sb="0" eb="2">
      <t>クミテ</t>
    </rPh>
    <rPh sb="2" eb="4">
      <t>シンパン</t>
    </rPh>
    <phoneticPr fontId="2"/>
  </si>
  <si>
    <t>形審判試験</t>
    <rPh sb="0" eb="1">
      <t>カタ</t>
    </rPh>
    <rPh sb="1" eb="3">
      <t>シンパン</t>
    </rPh>
    <rPh sb="3" eb="5">
      <t>シケン</t>
    </rPh>
    <phoneticPr fontId="2"/>
  </si>
  <si>
    <r>
      <rPr>
        <sz val="14"/>
        <color rgb="FFFF0000"/>
        <rFont val="HGMaruGothicMPRO"/>
        <family val="3"/>
        <charset val="128"/>
      </rPr>
      <t>組手B</t>
    </r>
    <r>
      <rPr>
        <sz val="14"/>
        <rFont val="HGMaruGothicMPRO"/>
        <family val="3"/>
        <charset val="128"/>
      </rPr>
      <t>　２3歳以上、空手経験７年以上、３段以上</t>
    </r>
    <rPh sb="0" eb="2">
      <t>クミテ</t>
    </rPh>
    <rPh sb="6" eb="7">
      <t>サイ</t>
    </rPh>
    <rPh sb="7" eb="9">
      <t>イジョウ</t>
    </rPh>
    <rPh sb="10" eb="12">
      <t>カラテ</t>
    </rPh>
    <rPh sb="12" eb="14">
      <t>ケイケン</t>
    </rPh>
    <rPh sb="15" eb="18">
      <t>ネンイジョウ</t>
    </rPh>
    <rPh sb="20" eb="21">
      <t>ダン</t>
    </rPh>
    <rPh sb="21" eb="23">
      <t>イジョウ</t>
    </rPh>
    <phoneticPr fontId="2"/>
  </si>
  <si>
    <r>
      <rPr>
        <sz val="14"/>
        <color rgb="FFFF0000"/>
        <rFont val="HGMaruGothicMPRO"/>
        <family val="3"/>
        <charset val="128"/>
      </rPr>
      <t>形</t>
    </r>
    <r>
      <rPr>
        <sz val="14"/>
        <rFont val="HGMaruGothicMPRO"/>
        <family val="3"/>
        <charset val="128"/>
      </rPr>
      <t>　２5歳以上、空手経験７年以上、4段以上、地区組手審判員</t>
    </r>
    <rPh sb="0" eb="1">
      <t>カタ</t>
    </rPh>
    <rPh sb="4" eb="5">
      <t>サイ</t>
    </rPh>
    <rPh sb="5" eb="7">
      <t>イジョウ</t>
    </rPh>
    <rPh sb="8" eb="10">
      <t>カラテ</t>
    </rPh>
    <rPh sb="10" eb="12">
      <t>ケイケン</t>
    </rPh>
    <rPh sb="13" eb="16">
      <t>ネンイジョウ</t>
    </rPh>
    <rPh sb="18" eb="19">
      <t>ダン</t>
    </rPh>
    <rPh sb="19" eb="21">
      <t>イジョウ</t>
    </rPh>
    <rPh sb="22" eb="24">
      <t>チク</t>
    </rPh>
    <rPh sb="24" eb="26">
      <t>クミテ</t>
    </rPh>
    <rPh sb="26" eb="29">
      <t>シンパンイン</t>
    </rPh>
    <phoneticPr fontId="2"/>
  </si>
  <si>
    <t>①県連会員証</t>
    <rPh sb="1" eb="3">
      <t>ケンレン</t>
    </rPh>
    <rPh sb="3" eb="6">
      <t>カイインショウ</t>
    </rPh>
    <phoneticPr fontId="2"/>
  </si>
  <si>
    <t>①全空連会員証</t>
    <rPh sb="1" eb="4">
      <t>ゼンソラレン</t>
    </rPh>
    <rPh sb="4" eb="6">
      <t>カイイン</t>
    </rPh>
    <rPh sb="6" eb="7">
      <t>ショウ</t>
    </rPh>
    <phoneticPr fontId="2"/>
  </si>
  <si>
    <t>②県連会員証</t>
    <rPh sb="1" eb="3">
      <t>ケンレン</t>
    </rPh>
    <rPh sb="3" eb="6">
      <t>カイインショウ</t>
    </rPh>
    <phoneticPr fontId="2"/>
  </si>
  <si>
    <t>②全空連会員証</t>
    <rPh sb="1" eb="4">
      <t>ゼンソラレン</t>
    </rPh>
    <rPh sb="4" eb="6">
      <t>カイイン</t>
    </rPh>
    <rPh sb="6" eb="7">
      <t>ショウ</t>
    </rPh>
    <phoneticPr fontId="2"/>
  </si>
  <si>
    <t>一般</t>
    <rPh sb="0" eb="2">
      <t>イッパン</t>
    </rPh>
    <phoneticPr fontId="2"/>
  </si>
  <si>
    <t>登録番号</t>
    <rPh sb="0" eb="4">
      <t>トウロクバンゴウ</t>
    </rPh>
    <phoneticPr fontId="2"/>
  </si>
  <si>
    <t>熊第1111</t>
    <rPh sb="0" eb="1">
      <t>クマ</t>
    </rPh>
    <rPh sb="1" eb="2">
      <t>ダイ</t>
    </rPh>
    <phoneticPr fontId="2"/>
  </si>
  <si>
    <t>県連会員証＆全空連会員証コピー貼り付け（名刺サイズ程度）</t>
    <rPh sb="0" eb="2">
      <t>ケンレン</t>
    </rPh>
    <rPh sb="2" eb="5">
      <t>カイインショウ</t>
    </rPh>
    <rPh sb="6" eb="7">
      <t>ゼン</t>
    </rPh>
    <rPh sb="7" eb="9">
      <t>ソラレン</t>
    </rPh>
    <rPh sb="9" eb="12">
      <t>カイインショウ</t>
    </rPh>
    <rPh sb="15" eb="16">
      <t>ハ</t>
    </rPh>
    <rPh sb="17" eb="18">
      <t>ツ</t>
    </rPh>
    <rPh sb="20" eb="22">
      <t>メイシ</t>
    </rPh>
    <rPh sb="25" eb="27">
      <t>テイド</t>
    </rPh>
    <phoneticPr fontId="2"/>
  </si>
  <si>
    <t>一般【組手・形　審判審査】申請書</t>
    <rPh sb="0" eb="2">
      <t>イッパン</t>
    </rPh>
    <rPh sb="3" eb="5">
      <t>クミテ</t>
    </rPh>
    <rPh sb="6" eb="7">
      <t>カタ</t>
    </rPh>
    <rPh sb="8" eb="10">
      <t>シンパン</t>
    </rPh>
    <rPh sb="10" eb="12">
      <t>シンサ</t>
    </rPh>
    <phoneticPr fontId="2"/>
  </si>
  <si>
    <t>選択し番号をもらい、支払いを済ませておいてください。</t>
  </si>
  <si>
    <t>県連会員登録は審査申し込みと同時ではなく先に済ませてHPより更新・新規を</t>
    <phoneticPr fontId="2"/>
  </si>
  <si>
    <t>☆県連会員番号を必ず記入すること</t>
    <rPh sb="1" eb="3">
      <t>ケンレン</t>
    </rPh>
    <rPh sb="3" eb="5">
      <t>カイイン</t>
    </rPh>
    <rPh sb="5" eb="7">
      <t>バンゴウ</t>
    </rPh>
    <rPh sb="8" eb="9">
      <t>カナラ</t>
    </rPh>
    <rPh sb="10" eb="12">
      <t>キニュウ</t>
    </rPh>
    <phoneticPr fontId="2"/>
  </si>
  <si>
    <t>新県連
会員番号</t>
    <rPh sb="0" eb="1">
      <t>シン</t>
    </rPh>
    <rPh sb="1" eb="3">
      <t>ケンレン</t>
    </rPh>
    <rPh sb="4" eb="6">
      <t>カイイン</t>
    </rPh>
    <rPh sb="6" eb="8">
      <t>バンゴウ</t>
    </rPh>
    <phoneticPr fontId="2"/>
  </si>
  <si>
    <t>組手審判審査</t>
    <rPh sb="0" eb="2">
      <t>クミテ</t>
    </rPh>
    <rPh sb="2" eb="4">
      <t>シンパン</t>
    </rPh>
    <rPh sb="4" eb="6">
      <t>シンサ</t>
    </rPh>
    <phoneticPr fontId="2"/>
  </si>
  <si>
    <t>形審判審査</t>
    <rPh sb="0" eb="1">
      <t>カタ</t>
    </rPh>
    <rPh sb="1" eb="3">
      <t>シンパン</t>
    </rPh>
    <rPh sb="3" eb="5">
      <t>シンサ</t>
    </rPh>
    <phoneticPr fontId="2"/>
  </si>
  <si>
    <t>審判審査費の支払いについては審判審査費用</t>
    <rPh sb="0" eb="2">
      <t>しんぱん</t>
    </rPh>
    <rPh sb="2" eb="4">
      <t>しんさ</t>
    </rPh>
    <rPh sb="4" eb="5">
      <t>ひ</t>
    </rPh>
    <rPh sb="14" eb="16">
      <t>しんぱん</t>
    </rPh>
    <rPh sb="16" eb="18">
      <t>しんさ</t>
    </rPh>
    <rPh sb="18" eb="20">
      <t>ひよう</t>
    </rPh>
    <phoneticPr fontId="4" type="Hiragana" alignment="distributed"/>
  </si>
  <si>
    <t>例</t>
    <rPh sb="0" eb="1">
      <t>レイ</t>
    </rPh>
    <phoneticPr fontId="2"/>
  </si>
  <si>
    <r>
      <t>条件：</t>
    </r>
    <r>
      <rPr>
        <sz val="14"/>
        <color rgb="FFFF0000"/>
        <rFont val="HGMaruGothicMPRO"/>
        <family val="3"/>
        <charset val="128"/>
      </rPr>
      <t>組手B</t>
    </r>
    <r>
      <rPr>
        <sz val="14"/>
        <rFont val="HGMaruGothicMPRO"/>
        <family val="3"/>
        <charset val="128"/>
      </rPr>
      <t>　２3歳以上、空手経験７年以上、３段以上</t>
    </r>
    <rPh sb="0" eb="2">
      <t>ジョウケン</t>
    </rPh>
    <rPh sb="3" eb="5">
      <t>クミテ</t>
    </rPh>
    <rPh sb="9" eb="10">
      <t>サイ</t>
    </rPh>
    <rPh sb="10" eb="12">
      <t>イジョウ</t>
    </rPh>
    <rPh sb="13" eb="15">
      <t>カラテ</t>
    </rPh>
    <rPh sb="15" eb="17">
      <t>ケイケン</t>
    </rPh>
    <rPh sb="18" eb="21">
      <t>ネンイジョウ</t>
    </rPh>
    <rPh sb="23" eb="24">
      <t>ダン</t>
    </rPh>
    <rPh sb="24" eb="26">
      <t>イジョウ</t>
    </rPh>
    <phoneticPr fontId="2"/>
  </si>
  <si>
    <r>
      <t>条件：</t>
    </r>
    <r>
      <rPr>
        <sz val="14"/>
        <color rgb="FFFF0000"/>
        <rFont val="HGMaruGothicMPRO"/>
        <family val="3"/>
        <charset val="128"/>
      </rPr>
      <t>形</t>
    </r>
    <r>
      <rPr>
        <sz val="14"/>
        <rFont val="HGMaruGothicMPRO"/>
        <family val="3"/>
        <charset val="128"/>
      </rPr>
      <t>　２5歳以上、空手経験７年以上、4段以上、地区組手審判員</t>
    </r>
    <rPh sb="0" eb="2">
      <t>ジョウケン</t>
    </rPh>
    <rPh sb="3" eb="4">
      <t>カタ</t>
    </rPh>
    <rPh sb="7" eb="8">
      <t>サイ</t>
    </rPh>
    <rPh sb="8" eb="10">
      <t>イジョウ</t>
    </rPh>
    <rPh sb="11" eb="13">
      <t>カラテ</t>
    </rPh>
    <rPh sb="13" eb="15">
      <t>ケイケン</t>
    </rPh>
    <rPh sb="16" eb="19">
      <t>ネンイジョウ</t>
    </rPh>
    <rPh sb="21" eb="22">
      <t>ダン</t>
    </rPh>
    <rPh sb="22" eb="24">
      <t>イジョウ</t>
    </rPh>
    <rPh sb="25" eb="27">
      <t>チク</t>
    </rPh>
    <rPh sb="27" eb="29">
      <t>クミテ</t>
    </rPh>
    <rPh sb="29" eb="32">
      <t>シンパンイン</t>
    </rPh>
    <phoneticPr fontId="2"/>
  </si>
  <si>
    <t>形実技試験：「ゲキサイ第2」・「平安五段」・「ピンアン五段」の中から1つを選び演武</t>
    <rPh sb="0" eb="1">
      <t>カタ</t>
    </rPh>
    <rPh sb="1" eb="3">
      <t>ジツギ</t>
    </rPh>
    <rPh sb="3" eb="5">
      <t>シケン</t>
    </rPh>
    <rPh sb="11" eb="12">
      <t>ダイ</t>
    </rPh>
    <rPh sb="16" eb="18">
      <t>ヘイアン</t>
    </rPh>
    <rPh sb="18" eb="19">
      <t>5</t>
    </rPh>
    <rPh sb="19" eb="20">
      <t>ダン</t>
    </rPh>
    <rPh sb="27" eb="28">
      <t>5</t>
    </rPh>
    <rPh sb="28" eb="29">
      <t>ダン</t>
    </rPh>
    <rPh sb="31" eb="32">
      <t>ナカ</t>
    </rPh>
    <rPh sb="37" eb="38">
      <t>エラ</t>
    </rPh>
    <rPh sb="39" eb="41">
      <t>エンブ</t>
    </rPh>
    <phoneticPr fontId="2"/>
  </si>
  <si>
    <t>組手　県A受審料</t>
    <rPh sb="0" eb="2">
      <t>クミテ</t>
    </rPh>
    <rPh sb="3" eb="4">
      <t>ケン</t>
    </rPh>
    <rPh sb="5" eb="7">
      <t>ジュシン</t>
    </rPh>
    <rPh sb="7" eb="8">
      <t>リョウ</t>
    </rPh>
    <phoneticPr fontId="2"/>
  </si>
  <si>
    <t>組手　県B受審料</t>
    <rPh sb="0" eb="2">
      <t>クミテ</t>
    </rPh>
    <rPh sb="3" eb="4">
      <t>ケン</t>
    </rPh>
    <rPh sb="5" eb="7">
      <t>ジュシン</t>
    </rPh>
    <rPh sb="7" eb="8">
      <t>リョウ</t>
    </rPh>
    <phoneticPr fontId="2"/>
  </si>
  <si>
    <t>形受審料</t>
    <rPh sb="0" eb="1">
      <t>カタ</t>
    </rPh>
    <rPh sb="1" eb="3">
      <t>ジュシン</t>
    </rPh>
    <rPh sb="3" eb="4">
      <t>リョウ</t>
    </rPh>
    <phoneticPr fontId="2"/>
  </si>
  <si>
    <t>組手・形　　　両方審査</t>
    <rPh sb="0" eb="2">
      <t>クミテ</t>
    </rPh>
    <rPh sb="3" eb="4">
      <t>カタ</t>
    </rPh>
    <rPh sb="7" eb="9">
      <t>リョウホウ</t>
    </rPh>
    <rPh sb="9" eb="11">
      <t>シンサ</t>
    </rPh>
    <phoneticPr fontId="2"/>
  </si>
  <si>
    <t>▼HP投稿もしくは県連PCアドレスに申し込みをお願い致します。▼</t>
    <rPh sb="3" eb="5">
      <t>トウコウ</t>
    </rPh>
    <rPh sb="9" eb="11">
      <t>ケンレン</t>
    </rPh>
    <rPh sb="18" eb="19">
      <t>モウ</t>
    </rPh>
    <rPh sb="20" eb="21">
      <t>コ</t>
    </rPh>
    <rPh sb="24" eb="25">
      <t>ネガ</t>
    </rPh>
    <rPh sb="26" eb="27">
      <t>イタ</t>
    </rPh>
    <phoneticPr fontId="2"/>
  </si>
  <si>
    <t>会員登録は先に支払いを済ませて</t>
    <rPh sb="0" eb="4">
      <t>カイイントウロク</t>
    </rPh>
    <rPh sb="5" eb="6">
      <t>サキ</t>
    </rPh>
    <rPh sb="7" eb="9">
      <t>シハラ</t>
    </rPh>
    <rPh sb="11" eb="12">
      <t>ス</t>
    </rPh>
    <phoneticPr fontId="2"/>
  </si>
  <si>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2"/>
  </si>
  <si>
    <t>お申込みください。</t>
    <rPh sb="1" eb="3">
      <t>モウシコ</t>
    </rPh>
    <phoneticPr fontId="2"/>
  </si>
  <si>
    <t>★例題通りに名前に必ずふりがなをつけて申請をお願い致します。</t>
  </si>
  <si>
    <r>
      <rPr>
        <sz val="14"/>
        <color rgb="FFFF0000"/>
        <rFont val="HGMaruGothicMPRO"/>
        <family val="3"/>
        <charset val="128"/>
      </rPr>
      <t>組手A</t>
    </r>
    <r>
      <rPr>
        <sz val="14"/>
        <rFont val="HGMaruGothicMPRO"/>
        <family val="3"/>
        <charset val="128"/>
      </rPr>
      <t>　２３歳以上、空手経験７年以上、３段以上、審判資格組手B以上</t>
    </r>
    <rPh sb="22" eb="24">
      <t>クミテ</t>
    </rPh>
    <rPh sb="28" eb="29">
      <t>サイ</t>
    </rPh>
    <rPh sb="29" eb="31">
      <t>イジョウカラテケイケンネンイジョウダンイジョウシンパンシカククミテイジョウ</t>
    </rPh>
    <phoneticPr fontId="2"/>
  </si>
  <si>
    <r>
      <t>条件：</t>
    </r>
    <r>
      <rPr>
        <sz val="14"/>
        <color rgb="FFFF0000"/>
        <rFont val="HGMaruGothicMPRO"/>
        <family val="3"/>
        <charset val="128"/>
      </rPr>
      <t>組手A</t>
    </r>
    <r>
      <rPr>
        <sz val="14"/>
        <rFont val="HGMaruGothicMPRO"/>
        <family val="3"/>
        <charset val="128"/>
      </rPr>
      <t>　２３歳以上、空手経験７年以上、３段以上、審判資格組手B以上</t>
    </r>
    <rPh sb="0" eb="2">
      <t>ジョウケン</t>
    </rPh>
    <rPh sb="25" eb="27">
      <t>クミテ</t>
    </rPh>
    <rPh sb="31" eb="32">
      <t>サイ</t>
    </rPh>
    <rPh sb="32" eb="34">
      <t>イジョウカラテケイケンネンイジョウダンイジョウシンパンシカククミテイジョウ</t>
    </rPh>
    <phoneticPr fontId="2"/>
  </si>
  <si>
    <t>公益財団法人　全日本空手道連盟　　御中</t>
    <rPh sb="0" eb="2">
      <t>コウエキ</t>
    </rPh>
    <rPh sb="2" eb="4">
      <t>ザイダン</t>
    </rPh>
    <rPh sb="4" eb="6">
      <t>ホウジン</t>
    </rPh>
    <rPh sb="7" eb="8">
      <t>ゼン</t>
    </rPh>
    <rPh sb="8" eb="10">
      <t>ニホン</t>
    </rPh>
    <rPh sb="10" eb="12">
      <t>カラテ</t>
    </rPh>
    <rPh sb="12" eb="13">
      <t>ドウ</t>
    </rPh>
    <rPh sb="13" eb="15">
      <t>レンメイ</t>
    </rPh>
    <rPh sb="17" eb="19">
      <t>オンチュウ</t>
    </rPh>
    <phoneticPr fontId="64"/>
  </si>
  <si>
    <t>一般社団法人　熊本県空手道連盟</t>
    <rPh sb="0" eb="15">
      <t>イッシャ</t>
    </rPh>
    <phoneticPr fontId="64"/>
  </si>
  <si>
    <t>受審
番号</t>
    <rPh sb="0" eb="1">
      <t>ウケ</t>
    </rPh>
    <rPh sb="1" eb="2">
      <t>シン</t>
    </rPh>
    <rPh sb="3" eb="5">
      <t>バンゴウ</t>
    </rPh>
    <phoneticPr fontId="64"/>
  </si>
  <si>
    <t>会員番号</t>
    <rPh sb="0" eb="2">
      <t>カイイン</t>
    </rPh>
    <rPh sb="2" eb="4">
      <t>バンゴウ</t>
    </rPh>
    <phoneticPr fontId="64"/>
  </si>
  <si>
    <t>氏　　　名</t>
    <rPh sb="0" eb="1">
      <t>シ</t>
    </rPh>
    <rPh sb="4" eb="5">
      <t>メイ</t>
    </rPh>
    <phoneticPr fontId="64"/>
  </si>
  <si>
    <t>年齢</t>
    <rPh sb="0" eb="1">
      <t>トシ</t>
    </rPh>
    <rPh sb="1" eb="2">
      <t>ヨワイ</t>
    </rPh>
    <phoneticPr fontId="64"/>
  </si>
  <si>
    <t>流派名</t>
    <rPh sb="0" eb="2">
      <t>リュウハ</t>
    </rPh>
    <rPh sb="2" eb="3">
      <t>メイ</t>
    </rPh>
    <phoneticPr fontId="64"/>
  </si>
  <si>
    <t>現公認段位</t>
    <rPh sb="0" eb="1">
      <t>ゲン</t>
    </rPh>
    <rPh sb="1" eb="3">
      <t>コウニン</t>
    </rPh>
    <rPh sb="3" eb="5">
      <t>ダンイ</t>
    </rPh>
    <phoneticPr fontId="64"/>
  </si>
  <si>
    <t>現有効期限（西暦）</t>
    <rPh sb="0" eb="1">
      <t>ゲン</t>
    </rPh>
    <rPh sb="1" eb="3">
      <t>ユウコウ</t>
    </rPh>
    <rPh sb="3" eb="5">
      <t>キゲン</t>
    </rPh>
    <rPh sb="6" eb="8">
      <t>セイレキ</t>
    </rPh>
    <phoneticPr fontId="64"/>
  </si>
  <si>
    <t>新有効期限（西暦）</t>
    <rPh sb="0" eb="1">
      <t>シン</t>
    </rPh>
    <rPh sb="1" eb="3">
      <t>ユウコウ</t>
    </rPh>
    <rPh sb="3" eb="5">
      <t>キゲン</t>
    </rPh>
    <rPh sb="6" eb="8">
      <t>セイレキ</t>
    </rPh>
    <phoneticPr fontId="64"/>
  </si>
  <si>
    <t>公認都道府県審判員新規合格者一覧表　　（　組手　）</t>
    <rPh sb="0" eb="2">
      <t>コウニン</t>
    </rPh>
    <rPh sb="2" eb="6">
      <t>トドウフケン</t>
    </rPh>
    <rPh sb="6" eb="9">
      <t>シンパンイン</t>
    </rPh>
    <rPh sb="9" eb="11">
      <t>シンキ</t>
    </rPh>
    <rPh sb="11" eb="14">
      <t>ゴウカクシャ</t>
    </rPh>
    <rPh sb="13" eb="14">
      <t>シャ</t>
    </rPh>
    <rPh sb="14" eb="15">
      <t>イチ</t>
    </rPh>
    <rPh sb="15" eb="16">
      <t>ラン</t>
    </rPh>
    <rPh sb="16" eb="17">
      <t>ヒョウ</t>
    </rPh>
    <rPh sb="21" eb="23">
      <t>クミテ</t>
    </rPh>
    <phoneticPr fontId="64"/>
  </si>
  <si>
    <t>記載者氏名　　　　      　　印</t>
    <rPh sb="0" eb="3">
      <t>キサイシャ</t>
    </rPh>
    <rPh sb="3" eb="5">
      <t>シメイ</t>
    </rPh>
    <rPh sb="17" eb="18">
      <t>イン</t>
    </rPh>
    <phoneticPr fontId="64"/>
  </si>
  <si>
    <t>取得年月日（西暦）</t>
    <rPh sb="0" eb="2">
      <t>シュトク</t>
    </rPh>
    <rPh sb="2" eb="3">
      <t>ネン</t>
    </rPh>
    <rPh sb="3" eb="4">
      <t>ツキ</t>
    </rPh>
    <rPh sb="4" eb="5">
      <t>ヒ</t>
    </rPh>
    <rPh sb="6" eb="8">
      <t>セイレキ</t>
    </rPh>
    <phoneticPr fontId="64"/>
  </si>
  <si>
    <t>審査日　　令和　5　年　 　月　 　日</t>
    <rPh sb="0" eb="2">
      <t>シンサ</t>
    </rPh>
    <rPh sb="2" eb="3">
      <t>ビ</t>
    </rPh>
    <rPh sb="5" eb="7">
      <t>レイワ</t>
    </rPh>
    <rPh sb="10" eb="11">
      <t>ネン</t>
    </rPh>
    <rPh sb="14" eb="15">
      <t>ツキ</t>
    </rPh>
    <rPh sb="18" eb="19">
      <t>ヒ</t>
    </rPh>
    <phoneticPr fontId="64"/>
  </si>
  <si>
    <t>更新日　　令和　　年　　月　　日</t>
    <rPh sb="0" eb="2">
      <t>コウシン</t>
    </rPh>
    <rPh sb="2" eb="3">
      <t>ビ</t>
    </rPh>
    <rPh sb="5" eb="7">
      <t>レイワ</t>
    </rPh>
    <rPh sb="9" eb="10">
      <t>ネン</t>
    </rPh>
    <rPh sb="12" eb="13">
      <t>ツキ</t>
    </rPh>
    <rPh sb="15" eb="16">
      <t>ヒ</t>
    </rPh>
    <phoneticPr fontId="64"/>
  </si>
  <si>
    <t>一般社団法人熊本県空手道連盟</t>
    <rPh sb="0" eb="14">
      <t>イッパン</t>
    </rPh>
    <phoneticPr fontId="64"/>
  </si>
  <si>
    <t>記載者氏名　　　　　　　　　　印</t>
    <rPh sb="0" eb="3">
      <t>キサイシャ</t>
    </rPh>
    <rPh sb="3" eb="5">
      <t>シメイ</t>
    </rPh>
    <rPh sb="15" eb="16">
      <t>イン</t>
    </rPh>
    <phoneticPr fontId="64"/>
  </si>
  <si>
    <t>組手審判員資格</t>
    <rPh sb="0" eb="2">
      <t>クミテ</t>
    </rPh>
    <rPh sb="2" eb="5">
      <t>シンパンイン</t>
    </rPh>
    <rPh sb="5" eb="7">
      <t>シカク</t>
    </rPh>
    <phoneticPr fontId="64"/>
  </si>
  <si>
    <t>公認指導者資格</t>
    <rPh sb="0" eb="2">
      <t>コウニン</t>
    </rPh>
    <rPh sb="2" eb="5">
      <t>シドウシャ</t>
    </rPh>
    <rPh sb="5" eb="7">
      <t>シカク</t>
    </rPh>
    <phoneticPr fontId="64"/>
  </si>
  <si>
    <t>公認都道府県審判員新規合格者一覧表　　（形）</t>
    <rPh sb="0" eb="2">
      <t>コウニン</t>
    </rPh>
    <rPh sb="2" eb="6">
      <t>トドウフケン</t>
    </rPh>
    <rPh sb="6" eb="9">
      <t>シンパンイン</t>
    </rPh>
    <rPh sb="9" eb="11">
      <t>シンキ</t>
    </rPh>
    <rPh sb="11" eb="13">
      <t>ゴウカク</t>
    </rPh>
    <rPh sb="13" eb="14">
      <t>シャ</t>
    </rPh>
    <rPh sb="14" eb="15">
      <t>イチ</t>
    </rPh>
    <rPh sb="15" eb="16">
      <t>ラン</t>
    </rPh>
    <rPh sb="16" eb="17">
      <t>ヒョウ</t>
    </rPh>
    <rPh sb="20" eb="21">
      <t>カタ</t>
    </rPh>
    <phoneticPr fontId="64"/>
  </si>
  <si>
    <t>（受審者）　 　　　　　名 　　（合格者）　 　　　　　　名</t>
    <rPh sb="1" eb="2">
      <t>ウケ</t>
    </rPh>
    <rPh sb="2" eb="4">
      <t>シンシャ</t>
    </rPh>
    <rPh sb="12" eb="13">
      <t>メイ</t>
    </rPh>
    <rPh sb="17" eb="20">
      <t>ゴウカクシャ</t>
    </rPh>
    <rPh sb="29" eb="30">
      <t>メイ</t>
    </rPh>
    <phoneticPr fontId="64"/>
  </si>
  <si>
    <r>
      <rPr>
        <u/>
        <sz val="14"/>
        <rFont val="ＭＳ 明朝"/>
        <family val="1"/>
        <charset val="128"/>
      </rPr>
      <t>　　　　</t>
    </r>
    <r>
      <rPr>
        <sz val="14"/>
        <rFont val="ＭＳ 明朝"/>
        <family val="1"/>
        <charset val="128"/>
      </rPr>
      <t>　　</t>
    </r>
    <phoneticPr fontId="2"/>
  </si>
  <si>
    <t>（受信者）　　　　名　　合格者　　　　名</t>
    <rPh sb="1" eb="4">
      <t>ジュシンシャ</t>
    </rPh>
    <rPh sb="9" eb="10">
      <t>メイ</t>
    </rPh>
    <rPh sb="12" eb="15">
      <t>ゴウカクシャ</t>
    </rPh>
    <rPh sb="19" eb="20">
      <t>メイ</t>
    </rPh>
    <phoneticPr fontId="2"/>
  </si>
  <si>
    <t>一社）熊本県空手道連盟</t>
    <rPh sb="0" eb="2">
      <t>イッシャ</t>
    </rPh>
    <phoneticPr fontId="2"/>
  </si>
  <si>
    <t>県形審判員で全空連登録更新希望</t>
    <rPh sb="0" eb="1">
      <t>ケン</t>
    </rPh>
    <rPh sb="1" eb="2">
      <t>カタ</t>
    </rPh>
    <rPh sb="2" eb="5">
      <t>シンパンイン</t>
    </rPh>
    <rPh sb="6" eb="11">
      <t>ゼンクウレントウロク</t>
    </rPh>
    <rPh sb="11" eb="13">
      <t>コウシン</t>
    </rPh>
    <rPh sb="13" eb="15">
      <t>キボウ</t>
    </rPh>
    <phoneticPr fontId="2"/>
  </si>
  <si>
    <t>県形組手審判員で全空連登録更新希望</t>
    <rPh sb="0" eb="1">
      <t>ケン</t>
    </rPh>
    <rPh sb="1" eb="2">
      <t>カタ</t>
    </rPh>
    <rPh sb="2" eb="7">
      <t>クミテシンパンイン</t>
    </rPh>
    <rPh sb="8" eb="13">
      <t>ゼンクウレントウロク</t>
    </rPh>
    <rPh sb="13" eb="15">
      <t>コウシン</t>
    </rPh>
    <rPh sb="15" eb="17">
      <t>キボウ</t>
    </rPh>
    <phoneticPr fontId="2"/>
  </si>
  <si>
    <t>s</t>
    <phoneticPr fontId="2"/>
  </si>
  <si>
    <t>　熊空連（一般：１年登録3,000円）</t>
    <phoneticPr fontId="2"/>
  </si>
  <si>
    <t>②登録料は、合格通知後１週間以内に必ず振込にて入金し、支払い済証を添付して</t>
    <rPh sb="1" eb="4">
      <t>トウロクリョウ</t>
    </rPh>
    <rPh sb="6" eb="11">
      <t>ゴウカクツウチゴ</t>
    </rPh>
    <rPh sb="12" eb="14">
      <t>シュウカン</t>
    </rPh>
    <rPh sb="14" eb="16">
      <t>イナイ</t>
    </rPh>
    <phoneticPr fontId="2"/>
  </si>
  <si>
    <t>⑤［郵便振替］01930－8―16833　一社）熊本県空手道連盟</t>
    <rPh sb="21" eb="23">
      <t>イッシャ</t>
    </rPh>
    <phoneticPr fontId="2"/>
  </si>
  <si>
    <t>くまモン市空手道連盟</t>
    <rPh sb="4" eb="5">
      <t>シ</t>
    </rPh>
    <rPh sb="5" eb="7">
      <t>カラテ</t>
    </rPh>
    <rPh sb="7" eb="8">
      <t>ドウ</t>
    </rPh>
    <rPh sb="8" eb="10">
      <t>レンメイ</t>
    </rPh>
    <phoneticPr fontId="2"/>
  </si>
  <si>
    <t>くまモン道場</t>
    <rPh sb="4" eb="6">
      <t>ドウジョウ</t>
    </rPh>
    <phoneticPr fontId="2"/>
  </si>
  <si>
    <t>〒　　　-</t>
    <phoneticPr fontId="2"/>
  </si>
  <si>
    <t>くまモン県くまモン市くまモン町</t>
    <rPh sb="4" eb="5">
      <t>ケン</t>
    </rPh>
    <rPh sb="9" eb="10">
      <t>シ</t>
    </rPh>
    <rPh sb="14" eb="15">
      <t>マチ</t>
    </rPh>
    <phoneticPr fontId="2"/>
  </si>
  <si>
    <t>090-1111－2222</t>
    <phoneticPr fontId="2"/>
  </si>
  <si>
    <r>
      <t>組手Ａ・Ｂ　形受審料</t>
    </r>
    <r>
      <rPr>
        <sz val="11"/>
        <color rgb="FFFF0000"/>
        <rFont val="HG丸ｺﾞｼｯｸM-PRO"/>
        <family val="3"/>
        <charset val="128"/>
      </rPr>
      <t>＊（補含む）</t>
    </r>
    <rPh sb="0" eb="2">
      <t>クミテ</t>
    </rPh>
    <rPh sb="6" eb="7">
      <t>カタ</t>
    </rPh>
    <rPh sb="7" eb="9">
      <t>ジュシン</t>
    </rPh>
    <rPh sb="9" eb="10">
      <t>リョウ</t>
    </rPh>
    <rPh sb="12" eb="13">
      <t>ホ</t>
    </rPh>
    <rPh sb="13" eb="14">
      <t>フク</t>
    </rPh>
    <phoneticPr fontId="2"/>
  </si>
  <si>
    <t>全空連提出用（会員番号は全空連番号を記入）</t>
  </si>
  <si>
    <t>公認都道府県組手審判員更新者</t>
  </si>
  <si>
    <t>会員番号</t>
  </si>
  <si>
    <t>氏　　　名</t>
  </si>
  <si>
    <t>年齢</t>
  </si>
  <si>
    <t>流派名</t>
  </si>
  <si>
    <t>現公認段位</t>
  </si>
  <si>
    <t>現有効期限（西暦）</t>
  </si>
  <si>
    <t>新有効期限（西暦）</t>
  </si>
  <si>
    <t>公認都道府県形審判員更新者</t>
  </si>
  <si>
    <t>組手審判員資格</t>
  </si>
  <si>
    <t>公認指導者資格</t>
  </si>
  <si>
    <t>〒</t>
    <phoneticPr fontId="2"/>
  </si>
  <si>
    <t>○○市□□町×××番地</t>
    <rPh sb="2" eb="3">
      <t>シ</t>
    </rPh>
    <rPh sb="5" eb="6">
      <t>マチ</t>
    </rPh>
    <rPh sb="9" eb="11">
      <t>バンチ</t>
    </rPh>
    <phoneticPr fontId="2"/>
  </si>
  <si>
    <t>令和6年　月　日</t>
    <rPh sb="5" eb="6">
      <t>ガツ</t>
    </rPh>
    <rPh sb="7" eb="8">
      <t>ニチ</t>
    </rPh>
    <phoneticPr fontId="2"/>
  </si>
  <si>
    <t>2024/</t>
    <phoneticPr fontId="2"/>
  </si>
  <si>
    <t>全空連カード有効期限が2025年3月31日の方（その他お知らせ下さい）</t>
    <rPh sb="0" eb="3">
      <t>ゼンクウレン</t>
    </rPh>
    <rPh sb="6" eb="10">
      <t>ユウコウキゲン</t>
    </rPh>
    <rPh sb="15" eb="16">
      <t>ネン</t>
    </rPh>
    <rPh sb="17" eb="18">
      <t>ゲツ</t>
    </rPh>
    <rPh sb="20" eb="21">
      <t>ニチ</t>
    </rPh>
    <rPh sb="22" eb="23">
      <t>カタ</t>
    </rPh>
    <rPh sb="26" eb="27">
      <t>タ</t>
    </rPh>
    <rPh sb="28" eb="29">
      <t>チ</t>
    </rPh>
    <rPh sb="31" eb="32">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</si>
</sst>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77">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b/>
      <sz val="9"/>
      <color indexed="81"/>
      <name val="ＭＳ Ｐゴシック"/>
      <family val="3"/>
      <charset val="128"/>
    </font>
    <font>
      <sz val="14"/>
      <color rgb="FFFF0000"/>
      <name val="HGMaruGothicMPRO"/>
      <family val="3"/>
      <charset val="128"/>
    </font>
    <font>
      <sz val="28"/>
      <color rgb="FFFF0000"/>
      <name val="HGMaruGothicMPRO"/>
      <charset val="128"/>
    </font>
    <font>
      <sz val="18"/>
      <color rgb="FFFF0000"/>
      <name val="HG丸ｺﾞｼｯｸ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20"/>
      <color rgb="FFFF0000"/>
      <name val="HGMaruGothicMPRO"/>
      <charset val="128"/>
    </font>
    <font>
      <sz val="20"/>
      <color rgb="FFFF0000"/>
      <name val="HGMaruGothic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8"/>
      <name val="HG丸ｺﾞｼｯｸM-PRO"/>
      <family val="3"/>
      <charset val="128"/>
    </font>
    <font>
      <sz val="14"/>
      <name val="HGMaruGothicMPRO"/>
      <family val="3"/>
      <charset val="128"/>
    </font>
    <font>
      <sz val="16"/>
      <color theme="1"/>
      <name val="HGMaruGothicMPRO"/>
      <family val="2"/>
      <charset val="128"/>
    </font>
    <font>
      <sz val="20"/>
      <color rgb="FFFF0000"/>
      <name val="HG丸ｺﾞｼｯｸM-PRO"/>
      <family val="3"/>
      <charset val="128"/>
    </font>
    <font>
      <sz val="9"/>
      <color theme="1"/>
      <name val="HG丸ｺﾞｼｯｸM-PRO"/>
      <family val="3"/>
      <charset val="128"/>
    </font>
    <font>
      <sz val="14"/>
      <color rgb="FFFF0000"/>
      <name val="HGMaruGothicMPRO"/>
      <charset val="128"/>
    </font>
    <font>
      <sz val="1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1"/>
      <name val="ＭＳ 明朝"/>
      <family val="1"/>
      <charset val="128"/>
    </font>
    <font>
      <u/>
      <sz val="12"/>
      <name val="ＭＳ Ｐ明朝"/>
      <family val="1"/>
      <charset val="128"/>
    </font>
    <font>
      <sz val="12"/>
      <name val="ＭＳ Ｐ明朝"/>
      <family val="1"/>
      <charset val="128"/>
    </font>
    <font>
      <u/>
      <sz val="12"/>
      <name val="ＭＳ 明朝"/>
      <family val="1"/>
      <charset val="128"/>
    </font>
    <font>
      <sz val="10"/>
      <name val="ＭＳ 明朝"/>
      <family val="1"/>
      <charset val="128"/>
    </font>
    <font>
      <sz val="12"/>
      <color rgb="FFFF0000"/>
      <name val="ＭＳ 明朝"/>
      <family val="1"/>
      <charset val="128"/>
    </font>
    <font>
      <sz val="9"/>
      <name val="ＭＳ 明朝"/>
      <family val="1"/>
      <charset val="128"/>
    </font>
    <font>
      <u/>
      <sz val="14"/>
      <name val="ＭＳ 明朝"/>
      <family val="1"/>
      <charset val="128"/>
    </font>
    <font>
      <u/>
      <sz val="14"/>
      <name val="ＭＳ Ｐ明朝"/>
      <family val="1"/>
      <charset val="128"/>
    </font>
    <font>
      <sz val="14"/>
      <color theme="1"/>
      <name val="游ゴシック"/>
      <family val="2"/>
      <charset val="128"/>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
      <patternFill patternType="solid">
        <fgColor rgb="FF92D050"/>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diagonal/>
    </border>
  </borders>
  <cellStyleXfs count="5">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37" fillId="0" borderId="0">
      <alignment vertical="center"/>
    </xf>
  </cellStyleXfs>
  <cellXfs count="334">
    <xf numFmtId="0" fontId="0" fillId="0" borderId="0" xfId="0">
      <alignment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14" fontId="7" fillId="0" borderId="0" xfId="0" applyNumberFormat="1" applyFont="1" applyAlignment="1">
      <alignment horizontal="right"/>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57" fontId="13" fillId="0" borderId="0" xfId="0" applyNumberFormat="1" applyFont="1">
      <alignmen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3" fillId="0" borderId="0" xfId="0" applyFont="1" applyAlignment="1">
      <alignment horizontal="center" vertical="center"/>
    </xf>
    <xf numFmtId="38" fontId="3" fillId="0" borderId="0" xfId="0" applyNumberFormat="1" applyFont="1" applyAlignment="1">
      <alignment horizontal="center" vertical="center"/>
    </xf>
    <xf numFmtId="38" fontId="3" fillId="4" borderId="1" xfId="0" applyNumberFormat="1" applyFont="1" applyFill="1" applyBorder="1">
      <alignment vertical="center"/>
    </xf>
    <xf numFmtId="176" fontId="12" fillId="0" borderId="1" xfId="0" applyNumberFormat="1" applyFont="1" applyBorder="1" applyAlignment="1">
      <alignment horizontal="left" vertical="center" shrinkToFit="1"/>
    </xf>
    <xf numFmtId="0" fontId="8" fillId="0" borderId="0" xfId="0" applyFont="1">
      <alignment vertical="center"/>
    </xf>
    <xf numFmtId="0" fontId="13" fillId="0" borderId="0" xfId="0" applyFont="1" applyAlignment="1">
      <alignment horizontal="center" vertical="center"/>
    </xf>
    <xf numFmtId="0" fontId="7" fillId="0" borderId="0" xfId="0" applyFont="1" applyAlignment="1">
      <alignment horizontal="left"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7" fillId="0" borderId="0" xfId="0" applyFont="1">
      <alignment vertical="center"/>
    </xf>
    <xf numFmtId="0" fontId="3" fillId="4" borderId="1" xfId="0" applyFont="1" applyFill="1" applyBorder="1" applyAlignment="1">
      <alignment horizontal="center" vertical="center"/>
    </xf>
    <xf numFmtId="0" fontId="11" fillId="3" borderId="1" xfId="0" applyFont="1" applyFill="1" applyBorder="1" applyAlignment="1">
      <alignment horizontal="center" vertical="center" shrinkToFit="1"/>
    </xf>
    <xf numFmtId="38" fontId="5" fillId="0" borderId="1" xfId="1" applyFont="1" applyBorder="1" applyAlignment="1">
      <alignment vertical="center"/>
    </xf>
    <xf numFmtId="0" fontId="5" fillId="0" borderId="0" xfId="0" applyFont="1" applyAlignment="1">
      <alignment horizontal="right" vertical="center"/>
    </xf>
    <xf numFmtId="0" fontId="13" fillId="0" borderId="0" xfId="0" applyFont="1" applyAlignment="1">
      <alignment horizontal="right" vertical="center" shrinkToFit="1"/>
    </xf>
    <xf numFmtId="0" fontId="23" fillId="0" borderId="13" xfId="0" applyFont="1" applyBorder="1">
      <alignment vertical="center"/>
    </xf>
    <xf numFmtId="0" fontId="24"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lignment vertical="center"/>
    </xf>
    <xf numFmtId="0" fontId="22" fillId="7" borderId="0" xfId="0" applyFont="1" applyFill="1">
      <alignment vertical="center"/>
    </xf>
    <xf numFmtId="0" fontId="25" fillId="7" borderId="0" xfId="0" applyFont="1" applyFill="1">
      <alignment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76" fontId="10" fillId="9" borderId="1" xfId="0" applyNumberFormat="1" applyFont="1" applyFill="1" applyBorder="1" applyAlignment="1">
      <alignment horizontal="left" vertical="center" shrinkToFit="1"/>
    </xf>
    <xf numFmtId="0" fontId="10" fillId="9" borderId="1"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9" fillId="9" borderId="1" xfId="0" applyFont="1" applyFill="1" applyBorder="1" applyAlignment="1">
      <alignment horizontal="left" vertical="center" wrapText="1"/>
    </xf>
    <xf numFmtId="49" fontId="9" fillId="9" borderId="1" xfId="0" applyNumberFormat="1" applyFont="1" applyFill="1" applyBorder="1" applyAlignment="1">
      <alignment horizontal="center" vertical="center"/>
    </xf>
    <xf numFmtId="0" fontId="8" fillId="9" borderId="12" xfId="0" applyFont="1" applyFill="1" applyBorder="1" applyAlignment="1">
      <alignment horizontal="center"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shrinkToFit="1"/>
    </xf>
    <xf numFmtId="0" fontId="13" fillId="9" borderId="0" xfId="0" applyFont="1" applyFill="1" applyAlignment="1">
      <alignment horizontal="left"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10" borderId="1" xfId="0" applyFont="1" applyFill="1" applyBorder="1" applyAlignment="1">
      <alignment horizontal="center" vertical="center"/>
    </xf>
    <xf numFmtId="0" fontId="29" fillId="0" borderId="1" xfId="0" quotePrefix="1" applyFont="1" applyBorder="1" applyAlignment="1">
      <alignment horizontal="left" vertical="center"/>
    </xf>
    <xf numFmtId="57" fontId="11" fillId="0" borderId="1" xfId="0" applyNumberFormat="1" applyFont="1" applyBorder="1" applyAlignment="1">
      <alignment horizontal="center" vertical="center"/>
    </xf>
    <xf numFmtId="0" fontId="1" fillId="0" borderId="0" xfId="0" applyFont="1" applyAlignment="1">
      <alignment horizontal="left" vertical="center"/>
    </xf>
    <xf numFmtId="0" fontId="8" fillId="0" borderId="1" xfId="0" applyFont="1" applyBorder="1">
      <alignment vertical="center"/>
    </xf>
    <xf numFmtId="0" fontId="8" fillId="0" borderId="5" xfId="0" applyFont="1" applyBorder="1">
      <alignment vertical="center"/>
    </xf>
    <xf numFmtId="0" fontId="7" fillId="0" borderId="1" xfId="0" applyFont="1" applyBorder="1">
      <alignment vertical="center"/>
    </xf>
    <xf numFmtId="0" fontId="7" fillId="0" borderId="5" xfId="0" applyFont="1" applyBorder="1">
      <alignment vertical="center"/>
    </xf>
    <xf numFmtId="57" fontId="8" fillId="7" borderId="0" xfId="0" applyNumberFormat="1" applyFont="1" applyFill="1" applyAlignment="1">
      <alignment horizontal="left" vertical="center"/>
    </xf>
    <xf numFmtId="0" fontId="8" fillId="7" borderId="1" xfId="0" applyFont="1" applyFill="1" applyBorder="1" applyAlignment="1">
      <alignment horizontal="center" vertical="center"/>
    </xf>
    <xf numFmtId="176" fontId="12" fillId="7" borderId="1" xfId="0" applyNumberFormat="1" applyFont="1" applyFill="1" applyBorder="1" applyAlignment="1">
      <alignment horizontal="left" vertical="center" shrinkToFit="1"/>
    </xf>
    <xf numFmtId="49" fontId="11" fillId="12" borderId="1" xfId="0" applyNumberFormat="1" applyFont="1" applyFill="1" applyBorder="1" applyAlignment="1">
      <alignment horizontal="center" vertical="center"/>
    </xf>
    <xf numFmtId="0" fontId="11" fillId="12" borderId="1" xfId="0" applyFont="1" applyFill="1" applyBorder="1" applyAlignment="1">
      <alignment horizontal="center" vertical="center"/>
    </xf>
    <xf numFmtId="176" fontId="12" fillId="12" borderId="1" xfId="0" applyNumberFormat="1" applyFont="1" applyFill="1" applyBorder="1" applyAlignment="1">
      <alignment horizontal="left" vertical="center" shrinkToFit="1"/>
    </xf>
    <xf numFmtId="0" fontId="11" fillId="12" borderId="1" xfId="0" applyFont="1" applyFill="1" applyBorder="1" applyAlignment="1">
      <alignment horizontal="left" vertical="center" wrapText="1"/>
    </xf>
    <xf numFmtId="0" fontId="7" fillId="12" borderId="1" xfId="0" applyFont="1" applyFill="1" applyBorder="1" applyAlignment="1">
      <alignment horizontal="center" vertical="center"/>
    </xf>
    <xf numFmtId="0" fontId="12" fillId="12" borderId="1" xfId="0" applyFont="1" applyFill="1" applyBorder="1" applyAlignment="1">
      <alignment horizontal="center" vertical="center" shrinkToFit="1"/>
    </xf>
    <xf numFmtId="0" fontId="11" fillId="12" borderId="1" xfId="0" applyFont="1" applyFill="1" applyBorder="1" applyAlignment="1">
      <alignment horizontal="center" vertical="center" shrinkToFit="1"/>
    </xf>
    <xf numFmtId="49" fontId="11" fillId="13" borderId="1" xfId="0" applyNumberFormat="1" applyFont="1" applyFill="1" applyBorder="1" applyAlignment="1">
      <alignment horizontal="center" vertical="center"/>
    </xf>
    <xf numFmtId="0" fontId="11" fillId="13" borderId="1" xfId="0" applyFont="1" applyFill="1" applyBorder="1" applyAlignment="1">
      <alignment horizontal="center" vertical="center"/>
    </xf>
    <xf numFmtId="176" fontId="12" fillId="13" borderId="1" xfId="0" applyNumberFormat="1" applyFont="1" applyFill="1" applyBorder="1" applyAlignment="1">
      <alignment horizontal="left" vertical="center" shrinkToFit="1"/>
    </xf>
    <xf numFmtId="0" fontId="12" fillId="13" borderId="1" xfId="0" applyFont="1" applyFill="1" applyBorder="1" applyAlignment="1">
      <alignment horizontal="center" vertical="center" shrinkToFit="1"/>
    </xf>
    <xf numFmtId="0" fontId="11" fillId="13" borderId="1" xfId="0" applyFont="1" applyFill="1" applyBorder="1" applyAlignment="1">
      <alignment horizontal="center" vertical="center" shrinkToFit="1"/>
    </xf>
    <xf numFmtId="0" fontId="11" fillId="13" borderId="1" xfId="0" applyFont="1" applyFill="1" applyBorder="1" applyAlignment="1">
      <alignment horizontal="left" vertical="center" wrapText="1"/>
    </xf>
    <xf numFmtId="0" fontId="7" fillId="13" borderId="1" xfId="0" applyFont="1" applyFill="1" applyBorder="1" applyAlignment="1">
      <alignment horizontal="center" vertical="center"/>
    </xf>
    <xf numFmtId="0" fontId="33" fillId="0" borderId="0" xfId="0" applyFont="1">
      <alignment vertical="center"/>
    </xf>
    <xf numFmtId="0" fontId="34" fillId="0" borderId="0" xfId="0" applyFont="1" applyAlignment="1">
      <alignment horizontal="left" vertical="center"/>
    </xf>
    <xf numFmtId="0" fontId="36" fillId="0" borderId="0" xfId="0" applyFont="1" applyAlignment="1">
      <alignment horizontal="left" vertical="center"/>
    </xf>
    <xf numFmtId="0" fontId="13" fillId="7" borderId="0" xfId="0" applyFont="1" applyFill="1" applyAlignment="1">
      <alignment horizontal="left" vertical="center"/>
    </xf>
    <xf numFmtId="0" fontId="38" fillId="0" borderId="0" xfId="0" applyFont="1">
      <alignment vertical="center"/>
    </xf>
    <xf numFmtId="0" fontId="39" fillId="0" borderId="0" xfId="0" applyFont="1" applyAlignment="1">
      <alignment horizontal="left" vertical="center"/>
    </xf>
    <xf numFmtId="58" fontId="9" fillId="9"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43" fillId="0" borderId="0" xfId="0" applyFont="1" applyAlignment="1">
      <alignment horizontal="left" vertical="center"/>
    </xf>
    <xf numFmtId="0" fontId="13" fillId="0" borderId="0" xfId="0" applyFont="1" applyAlignment="1">
      <alignment horizontal="left" vertical="top"/>
    </xf>
    <xf numFmtId="0" fontId="44" fillId="0" borderId="0" xfId="0" applyFont="1" applyAlignment="1">
      <alignment horizontal="left" vertical="center"/>
    </xf>
    <xf numFmtId="0" fontId="45" fillId="0" borderId="0" xfId="0" applyFont="1" applyAlignment="1">
      <alignment horizontal="center" vertical="center"/>
    </xf>
    <xf numFmtId="0" fontId="46" fillId="0" borderId="0" xfId="0" applyFont="1" applyAlignment="1">
      <alignment horizontal="left" vertical="center"/>
    </xf>
    <xf numFmtId="0" fontId="45" fillId="0" borderId="0" xfId="0" applyFont="1" applyAlignment="1">
      <alignment horizontal="left" vertical="center"/>
    </xf>
    <xf numFmtId="0" fontId="51"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55" fillId="0" borderId="13" xfId="0" applyFont="1" applyBorder="1">
      <alignment vertical="center"/>
    </xf>
    <xf numFmtId="0" fontId="55" fillId="0" borderId="0" xfId="0" applyFont="1">
      <alignment vertical="center"/>
    </xf>
    <xf numFmtId="0" fontId="55" fillId="0" borderId="29" xfId="0" applyFont="1" applyBorder="1">
      <alignment vertical="center"/>
    </xf>
    <xf numFmtId="0" fontId="56" fillId="0" borderId="0" xfId="0" applyFont="1">
      <alignment vertical="center"/>
    </xf>
    <xf numFmtId="0" fontId="41" fillId="0" borderId="31" xfId="0" applyFont="1" applyBorder="1">
      <alignment vertical="center"/>
    </xf>
    <xf numFmtId="0" fontId="41" fillId="0" borderId="32" xfId="0" applyFont="1" applyBorder="1">
      <alignment vertic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7" fillId="2" borderId="20" xfId="0" applyFont="1" applyFill="1" applyBorder="1">
      <alignment vertical="center"/>
    </xf>
    <xf numFmtId="0" fontId="7" fillId="2" borderId="21" xfId="0" applyFont="1" applyFill="1" applyBorder="1">
      <alignment vertical="center"/>
    </xf>
    <xf numFmtId="0" fontId="7" fillId="2" borderId="22" xfId="0" applyFont="1" applyFill="1" applyBorder="1">
      <alignment vertical="center"/>
    </xf>
    <xf numFmtId="0" fontId="7" fillId="2" borderId="23" xfId="0" applyFont="1" applyFill="1" applyBorder="1">
      <alignment vertical="center"/>
    </xf>
    <xf numFmtId="0" fontId="7" fillId="2" borderId="24" xfId="0" applyFont="1" applyFill="1" applyBorder="1">
      <alignment vertical="center"/>
    </xf>
    <xf numFmtId="0" fontId="59" fillId="2" borderId="20" xfId="0" applyFont="1" applyFill="1" applyBorder="1">
      <alignment vertical="center"/>
    </xf>
    <xf numFmtId="0" fontId="59" fillId="2" borderId="0" xfId="0" applyFont="1" applyFill="1">
      <alignment vertical="center"/>
    </xf>
    <xf numFmtId="0" fontId="59" fillId="2" borderId="22" xfId="0" applyFont="1" applyFill="1" applyBorder="1">
      <alignment vertical="center"/>
    </xf>
    <xf numFmtId="0" fontId="59" fillId="2" borderId="23" xfId="0" applyFont="1" applyFill="1" applyBorder="1">
      <alignment vertical="center"/>
    </xf>
    <xf numFmtId="176" fontId="10" fillId="7" borderId="1" xfId="0" applyNumberFormat="1" applyFont="1" applyFill="1" applyBorder="1" applyAlignment="1">
      <alignment horizontal="left" vertical="center" shrinkToFit="1"/>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0" fontId="7" fillId="7" borderId="13" xfId="0" applyFont="1" applyFill="1" applyBorder="1" applyAlignment="1">
      <alignment horizontal="center" vertical="center"/>
    </xf>
    <xf numFmtId="0" fontId="7" fillId="7" borderId="0" xfId="0" applyFont="1" applyFill="1" applyAlignment="1">
      <alignment horizontal="center" vertical="center"/>
    </xf>
    <xf numFmtId="0" fontId="13" fillId="0" borderId="11" xfId="0" applyFont="1" applyBorder="1" applyAlignment="1">
      <alignment horizontal="left" vertical="center" wrapText="1"/>
    </xf>
    <xf numFmtId="0" fontId="60" fillId="0" borderId="0" xfId="0" applyFont="1" applyAlignment="1">
      <alignment horizontal="left" vertical="center"/>
    </xf>
    <xf numFmtId="0" fontId="61" fillId="3" borderId="6" xfId="0" applyFont="1" applyFill="1" applyBorder="1" applyAlignment="1">
      <alignment horizontal="left" vertical="center"/>
    </xf>
    <xf numFmtId="0" fontId="13" fillId="3" borderId="0" xfId="0" applyFont="1" applyFill="1" applyAlignment="1">
      <alignment horizontal="left" vertical="center"/>
    </xf>
    <xf numFmtId="0" fontId="13" fillId="3" borderId="7" xfId="0" applyFont="1" applyFill="1" applyBorder="1" applyAlignment="1">
      <alignment horizontal="left" vertical="center"/>
    </xf>
    <xf numFmtId="0" fontId="0" fillId="0" borderId="0" xfId="0" applyAlignment="1">
      <alignment horizontal="left" vertical="center"/>
    </xf>
    <xf numFmtId="0" fontId="63"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xf numFmtId="0" fontId="65" fillId="0" borderId="0" xfId="0" applyFont="1" applyAlignment="1">
      <alignment horizontal="center" vertical="center"/>
    </xf>
    <xf numFmtId="0" fontId="63" fillId="0" borderId="0" xfId="0" applyFont="1" applyAlignment="1"/>
    <xf numFmtId="0" fontId="63" fillId="0" borderId="0" xfId="0" applyFont="1" applyAlignment="1">
      <alignment horizontal="right"/>
    </xf>
    <xf numFmtId="0" fontId="67" fillId="0" borderId="0" xfId="0" applyFont="1" applyAlignment="1">
      <alignment horizontal="left"/>
    </xf>
    <xf numFmtId="0" fontId="67" fillId="0" borderId="0" xfId="0" applyFont="1" applyAlignment="1"/>
    <xf numFmtId="0" fontId="68" fillId="0" borderId="0" xfId="0" applyFont="1" applyAlignment="1"/>
    <xf numFmtId="0" fontId="67" fillId="0" borderId="0" xfId="0" applyFont="1" applyAlignment="1">
      <alignment horizontal="center"/>
    </xf>
    <xf numFmtId="0" fontId="67" fillId="0" borderId="0" xfId="0" applyFont="1" applyAlignment="1">
      <alignment horizontal="right"/>
    </xf>
    <xf numFmtId="0" fontId="67" fillId="0" borderId="4" xfId="0" applyFont="1" applyBorder="1" applyAlignment="1">
      <alignment horizontal="center" vertical="center"/>
    </xf>
    <xf numFmtId="0" fontId="67" fillId="0" borderId="1" xfId="0" applyFont="1" applyBorder="1" applyAlignment="1">
      <alignment horizontal="center" vertical="center"/>
    </xf>
    <xf numFmtId="0" fontId="67" fillId="0" borderId="1" xfId="0" applyFont="1" applyBorder="1" applyAlignment="1">
      <alignment horizontal="center" vertical="center" shrinkToFit="1"/>
    </xf>
    <xf numFmtId="0" fontId="63" fillId="0" borderId="1" xfId="0" applyFont="1" applyBorder="1" applyAlignment="1">
      <alignment horizontal="center" vertical="center" shrinkToFit="1"/>
    </xf>
    <xf numFmtId="0" fontId="63" fillId="0" borderId="1" xfId="0" applyFont="1" applyBorder="1" applyAlignment="1">
      <alignment horizontal="center" vertical="center"/>
    </xf>
    <xf numFmtId="0" fontId="63" fillId="0" borderId="1" xfId="0" applyFont="1" applyBorder="1" applyAlignment="1">
      <alignment horizontal="center"/>
    </xf>
    <xf numFmtId="49" fontId="63" fillId="0" borderId="4" xfId="0" applyNumberFormat="1" applyFont="1" applyBorder="1" applyAlignment="1">
      <alignment horizontal="center"/>
    </xf>
    <xf numFmtId="0" fontId="63" fillId="0" borderId="1" xfId="0" applyFont="1" applyBorder="1" applyAlignment="1"/>
    <xf numFmtId="49" fontId="63" fillId="0" borderId="4" xfId="0" applyNumberFormat="1" applyFont="1" applyBorder="1" applyAlignment="1">
      <alignment horizontal="right"/>
    </xf>
    <xf numFmtId="0" fontId="63" fillId="0" borderId="1" xfId="0" applyFont="1" applyBorder="1" applyAlignment="1">
      <alignment horizontal="right"/>
    </xf>
    <xf numFmtId="49" fontId="63" fillId="0" borderId="1" xfId="0" applyNumberFormat="1" applyFont="1" applyBorder="1" applyAlignment="1">
      <alignment horizontal="right"/>
    </xf>
    <xf numFmtId="0" fontId="63" fillId="0" borderId="12" xfId="0" applyFont="1" applyBorder="1" applyAlignment="1"/>
    <xf numFmtId="0" fontId="63" fillId="0" borderId="12" xfId="0" applyFont="1" applyBorder="1" applyAlignment="1">
      <alignment horizontal="center"/>
    </xf>
    <xf numFmtId="49" fontId="63" fillId="0" borderId="12" xfId="0" applyNumberFormat="1" applyFont="1" applyBorder="1" applyAlignment="1">
      <alignment horizontal="right"/>
    </xf>
    <xf numFmtId="0" fontId="70" fillId="0" borderId="0" xfId="0" applyFont="1" applyAlignment="1"/>
    <xf numFmtId="0" fontId="70" fillId="0" borderId="0" xfId="0" applyFont="1" applyAlignment="1">
      <alignment horizontal="left"/>
    </xf>
    <xf numFmtId="0" fontId="68" fillId="0" borderId="0" xfId="0" applyFont="1" applyAlignment="1">
      <alignment horizontal="center"/>
    </xf>
    <xf numFmtId="0" fontId="63" fillId="0" borderId="0" xfId="0" applyFont="1" applyAlignment="1">
      <alignment horizontal="center"/>
    </xf>
    <xf numFmtId="0" fontId="69" fillId="0" borderId="0" xfId="0" applyFont="1" applyAlignment="1">
      <alignment horizontal="right"/>
    </xf>
    <xf numFmtId="0" fontId="67" fillId="0" borderId="1" xfId="0" applyFont="1" applyBorder="1" applyAlignment="1">
      <alignment horizontal="center" vertical="center" wrapText="1"/>
    </xf>
    <xf numFmtId="0" fontId="72" fillId="0" borderId="1" xfId="0" applyFont="1" applyBorder="1" applyAlignment="1">
      <alignment horizontal="center" vertical="center"/>
    </xf>
    <xf numFmtId="49" fontId="72" fillId="0" borderId="4" xfId="0" applyNumberFormat="1" applyFont="1" applyBorder="1" applyAlignment="1">
      <alignment horizontal="center" vertical="center"/>
    </xf>
    <xf numFmtId="14" fontId="63" fillId="0" borderId="1" xfId="0" applyNumberFormat="1" applyFont="1" applyBorder="1" applyAlignment="1">
      <alignment horizontal="center" vertical="center"/>
    </xf>
    <xf numFmtId="14" fontId="72" fillId="0" borderId="1" xfId="0" applyNumberFormat="1" applyFont="1" applyBorder="1" applyAlignment="1">
      <alignment horizontal="center" vertical="center"/>
    </xf>
    <xf numFmtId="0" fontId="63" fillId="0" borderId="0" xfId="0" applyFont="1">
      <alignment vertical="center"/>
    </xf>
    <xf numFmtId="49" fontId="63" fillId="0" borderId="1" xfId="0" applyNumberFormat="1" applyFont="1" applyBorder="1" applyAlignment="1">
      <alignment horizontal="center" vertical="center"/>
    </xf>
    <xf numFmtId="49" fontId="63" fillId="0" borderId="4" xfId="0" applyNumberFormat="1" applyFont="1" applyBorder="1" applyAlignment="1">
      <alignment horizontal="center" vertical="center"/>
    </xf>
    <xf numFmtId="0" fontId="63" fillId="0" borderId="0" xfId="0" applyFont="1" applyAlignment="1">
      <alignment horizontal="center" vertical="center"/>
    </xf>
    <xf numFmtId="14" fontId="63" fillId="0" borderId="1" xfId="0" applyNumberFormat="1" applyFont="1" applyBorder="1" applyAlignment="1">
      <alignment horizontal="center"/>
    </xf>
    <xf numFmtId="0" fontId="0" fillId="0" borderId="0" xfId="0" applyAlignment="1">
      <alignment horizontal="right"/>
    </xf>
    <xf numFmtId="0" fontId="73" fillId="0" borderId="1" xfId="0" applyFont="1" applyBorder="1" applyAlignment="1">
      <alignment horizontal="center" vertical="center" wrapText="1" shrinkToFit="1"/>
    </xf>
    <xf numFmtId="0" fontId="71" fillId="0" borderId="1" xfId="0" applyFont="1" applyBorder="1" applyAlignment="1">
      <alignment horizontal="center" vertical="center" wrapText="1" shrinkToFit="1"/>
    </xf>
    <xf numFmtId="49" fontId="63" fillId="0" borderId="0" xfId="0" applyNumberFormat="1" applyFont="1" applyAlignment="1">
      <alignment horizontal="right"/>
    </xf>
    <xf numFmtId="0" fontId="0" fillId="0" borderId="0" xfId="0" applyAlignment="1">
      <alignment horizontal="left"/>
    </xf>
    <xf numFmtId="0" fontId="74" fillId="0" borderId="0" xfId="0" applyFont="1" applyAlignment="1">
      <alignment horizontal="left"/>
    </xf>
    <xf numFmtId="0" fontId="66" fillId="0" borderId="0" xfId="0" applyFont="1" applyAlignment="1">
      <alignment horizontal="right"/>
    </xf>
    <xf numFmtId="0" fontId="3" fillId="0" borderId="0" xfId="0" applyFont="1">
      <alignment vertical="center"/>
    </xf>
    <xf numFmtId="0" fontId="13" fillId="0" borderId="12" xfId="0" applyFont="1" applyBorder="1" applyAlignment="1">
      <alignment horizontal="left" vertical="center"/>
    </xf>
    <xf numFmtId="0" fontId="3" fillId="0" borderId="1" xfId="0" applyFont="1" applyBorder="1" applyAlignment="1">
      <alignment horizontal="center" vertical="center" wrapText="1"/>
    </xf>
    <xf numFmtId="38" fontId="3" fillId="0" borderId="1" xfId="1" applyFont="1" applyBorder="1" applyAlignment="1">
      <alignment vertical="center"/>
    </xf>
    <xf numFmtId="0" fontId="3" fillId="10" borderId="1" xfId="0" applyFont="1" applyFill="1" applyBorder="1" applyAlignment="1">
      <alignment horizontal="center" vertical="center"/>
    </xf>
    <xf numFmtId="0" fontId="5" fillId="2" borderId="11" xfId="0" applyFont="1" applyFill="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left" vertical="center" wrapText="1"/>
    </xf>
    <xf numFmtId="0" fontId="42" fillId="0" borderId="0" xfId="0" applyFo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7" borderId="1" xfId="0" applyFill="1" applyBorder="1" applyAlignment="1">
      <alignment horizontal="center" vertical="center"/>
    </xf>
    <xf numFmtId="0" fontId="0" fillId="0" borderId="0" xfId="0" applyAlignment="1">
      <alignment horizontal="left" vertical="center"/>
    </xf>
    <xf numFmtId="0" fontId="42" fillId="0" borderId="0" xfId="0" applyFont="1" applyAlignment="1">
      <alignment horizontal="left" vertical="center"/>
    </xf>
    <xf numFmtId="0" fontId="41" fillId="2" borderId="0" xfId="0" applyFont="1" applyFill="1" applyAlignment="1">
      <alignment horizontal="left" vertical="center"/>
    </xf>
    <xf numFmtId="0" fontId="55" fillId="0" borderId="26" xfId="0" applyFont="1" applyBorder="1" applyAlignment="1">
      <alignment horizontal="left" vertical="center"/>
    </xf>
    <xf numFmtId="0" fontId="55" fillId="0" borderId="27" xfId="0" applyFont="1" applyBorder="1" applyAlignment="1">
      <alignment horizontal="left" vertical="center"/>
    </xf>
    <xf numFmtId="0" fontId="55" fillId="0" borderId="28" xfId="0" applyFont="1" applyBorder="1" applyAlignment="1">
      <alignment horizontal="left" vertical="center"/>
    </xf>
    <xf numFmtId="0" fontId="55" fillId="0" borderId="30" xfId="0" applyFont="1" applyBorder="1" applyAlignment="1">
      <alignment horizontal="left" vertical="center"/>
    </xf>
    <xf numFmtId="0" fontId="55" fillId="0" borderId="31" xfId="0" applyFont="1" applyBorder="1" applyAlignment="1">
      <alignment horizontal="left" vertical="center"/>
    </xf>
    <xf numFmtId="0" fontId="54" fillId="2" borderId="0" xfId="0" applyFont="1" applyFill="1" applyAlignment="1">
      <alignment horizontal="left" vertical="center"/>
    </xf>
    <xf numFmtId="0" fontId="5" fillId="9"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28" fillId="0" borderId="0" xfId="0" applyFont="1" applyAlignment="1">
      <alignment horizontal="left" vertical="center"/>
    </xf>
    <xf numFmtId="0" fontId="23" fillId="7" borderId="13" xfId="0" applyFont="1" applyFill="1" applyBorder="1" applyAlignment="1">
      <alignment horizontal="center" vertical="center"/>
    </xf>
    <xf numFmtId="0" fontId="24" fillId="7" borderId="0" xfId="0" applyFont="1" applyFill="1" applyAlignment="1">
      <alignment horizontal="center" vertical="center"/>
    </xf>
    <xf numFmtId="0" fontId="25" fillId="7" borderId="13" xfId="0" applyFont="1" applyFill="1" applyBorder="1" applyAlignment="1">
      <alignment horizontal="center" vertical="center"/>
    </xf>
    <xf numFmtId="0" fontId="25" fillId="7" borderId="0" xfId="0" applyFont="1" applyFill="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8" borderId="0" xfId="0" applyFont="1" applyFill="1" applyAlignment="1">
      <alignment horizontal="center" vertical="center"/>
    </xf>
    <xf numFmtId="0" fontId="22" fillId="3" borderId="13" xfId="0" applyFont="1" applyFill="1" applyBorder="1" applyAlignment="1">
      <alignment horizontal="center" vertical="center"/>
    </xf>
    <xf numFmtId="0" fontId="22" fillId="3" borderId="0" xfId="0" applyFont="1" applyFill="1" applyAlignment="1">
      <alignment horizontal="center" vertical="center"/>
    </xf>
    <xf numFmtId="0" fontId="25" fillId="8" borderId="13" xfId="0" applyFont="1" applyFill="1" applyBorder="1" applyAlignment="1">
      <alignment horizontal="center" vertical="center"/>
    </xf>
    <xf numFmtId="0" fontId="25" fillId="8" borderId="0" xfId="0" applyFont="1" applyFill="1" applyAlignment="1">
      <alignment horizontal="center" vertical="center"/>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49" fontId="49" fillId="0" borderId="4" xfId="0" applyNumberFormat="1" applyFont="1" applyBorder="1" applyAlignment="1">
      <alignment horizontal="center" vertical="center"/>
    </xf>
    <xf numFmtId="49" fontId="50" fillId="0" borderId="3" xfId="0" applyNumberFormat="1" applyFont="1" applyBorder="1" applyAlignment="1">
      <alignment horizontal="center" vertical="center"/>
    </xf>
    <xf numFmtId="49" fontId="50" fillId="0" borderId="5" xfId="0" applyNumberFormat="1" applyFont="1" applyBorder="1" applyAlignment="1">
      <alignment horizontal="center" vertical="center"/>
    </xf>
    <xf numFmtId="176" fontId="57" fillId="7" borderId="4" xfId="0" applyNumberFormat="1" applyFont="1" applyFill="1" applyBorder="1" applyAlignment="1">
      <alignment horizontal="center" vertical="center" shrinkToFit="1"/>
    </xf>
    <xf numFmtId="176" fontId="57" fillId="7" borderId="3" xfId="0" applyNumberFormat="1" applyFont="1" applyFill="1" applyBorder="1" applyAlignment="1">
      <alignment horizontal="center" vertical="center" shrinkToFit="1"/>
    </xf>
    <xf numFmtId="176" fontId="57" fillId="7" borderId="5" xfId="0" applyNumberFormat="1" applyFont="1" applyFill="1" applyBorder="1" applyAlignment="1">
      <alignment horizontal="center" vertical="center" shrinkToFit="1"/>
    </xf>
    <xf numFmtId="0" fontId="59" fillId="2" borderId="36" xfId="0" applyFont="1" applyFill="1" applyBorder="1" applyAlignment="1">
      <alignment horizontal="center" vertical="center"/>
    </xf>
    <xf numFmtId="0" fontId="59" fillId="2" borderId="37"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7" xfId="0" applyFont="1" applyFill="1" applyBorder="1" applyAlignment="1">
      <alignment horizontal="center" vertical="center"/>
    </xf>
    <xf numFmtId="0" fontId="40" fillId="2" borderId="38" xfId="0" applyFont="1" applyFill="1" applyBorder="1" applyAlignment="1">
      <alignment horizontal="center" vertical="center"/>
    </xf>
    <xf numFmtId="0" fontId="59" fillId="2" borderId="33" xfId="0" applyFont="1" applyFill="1" applyBorder="1" applyAlignment="1">
      <alignment horizontal="center" vertical="center"/>
    </xf>
    <xf numFmtId="0" fontId="59" fillId="2" borderId="34" xfId="0" applyFont="1" applyFill="1" applyBorder="1" applyAlignment="1">
      <alignment horizontal="center" vertical="center"/>
    </xf>
    <xf numFmtId="0" fontId="59" fillId="2" borderId="35" xfId="0" applyFont="1" applyFill="1" applyBorder="1" applyAlignment="1">
      <alignment horizontal="center" vertical="center"/>
    </xf>
    <xf numFmtId="0" fontId="59" fillId="2" borderId="20" xfId="0" applyFont="1" applyFill="1" applyBorder="1" applyAlignment="1">
      <alignment horizontal="center" vertical="center"/>
    </xf>
    <xf numFmtId="0" fontId="59" fillId="2" borderId="0" xfId="0" applyFont="1" applyFill="1" applyAlignment="1">
      <alignment horizontal="center" vertical="center"/>
    </xf>
    <xf numFmtId="0" fontId="59" fillId="2" borderId="21" xfId="0" applyFont="1" applyFill="1" applyBorder="1" applyAlignment="1">
      <alignment horizontal="center" vertical="center"/>
    </xf>
    <xf numFmtId="0" fontId="59" fillId="2" borderId="22" xfId="0" applyFont="1" applyFill="1" applyBorder="1" applyAlignment="1">
      <alignment horizontal="center" vertical="center"/>
    </xf>
    <xf numFmtId="0" fontId="59" fillId="2" borderId="23" xfId="0" applyFont="1" applyFill="1" applyBorder="1" applyAlignment="1">
      <alignment horizontal="center" vertical="center"/>
    </xf>
    <xf numFmtId="0" fontId="59" fillId="2" borderId="2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8" fillId="0" borderId="0" xfId="0" applyFont="1" applyAlignment="1">
      <alignment horizontal="center" vertical="center"/>
    </xf>
    <xf numFmtId="57" fontId="8" fillId="9" borderId="4" xfId="0" applyNumberFormat="1" applyFont="1" applyFill="1" applyBorder="1" applyAlignment="1">
      <alignment horizontal="left" vertical="center"/>
    </xf>
    <xf numFmtId="57" fontId="8" fillId="9" borderId="5" xfId="0" applyNumberFormat="1" applyFont="1" applyFill="1" applyBorder="1" applyAlignment="1">
      <alignment horizontal="left"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49" fontId="58" fillId="7" borderId="4" xfId="0" applyNumberFormat="1" applyFont="1" applyFill="1" applyBorder="1" applyAlignment="1">
      <alignment horizontal="center" vertical="center"/>
    </xf>
    <xf numFmtId="49" fontId="58" fillId="7" borderId="3" xfId="0" applyNumberFormat="1" applyFont="1" applyFill="1" applyBorder="1" applyAlignment="1">
      <alignment horizontal="center" vertical="center"/>
    </xf>
    <xf numFmtId="49" fontId="58" fillId="7" borderId="5" xfId="0" applyNumberFormat="1" applyFont="1" applyFill="1" applyBorder="1" applyAlignment="1">
      <alignment horizontal="center" vertical="center"/>
    </xf>
    <xf numFmtId="0" fontId="21" fillId="0" borderId="0" xfId="0" applyFont="1" applyAlignment="1">
      <alignment horizontal="center" vertical="center"/>
    </xf>
    <xf numFmtId="0" fontId="47" fillId="0" borderId="2" xfId="0" applyFont="1" applyBorder="1" applyAlignment="1">
      <alignment horizontal="right" vertical="center"/>
    </xf>
    <xf numFmtId="0" fontId="48" fillId="0" borderId="2" xfId="0" applyFont="1" applyBorder="1" applyAlignment="1">
      <alignment horizontal="right" vertical="center"/>
    </xf>
    <xf numFmtId="0" fontId="62" fillId="2" borderId="14" xfId="0" applyFont="1" applyFill="1" applyBorder="1" applyAlignment="1">
      <alignment horizontal="center" vertical="center"/>
    </xf>
    <xf numFmtId="0" fontId="31" fillId="2" borderId="14" xfId="0" applyFont="1" applyFill="1" applyBorder="1" applyAlignment="1">
      <alignment horizontal="center" vertical="center"/>
    </xf>
    <xf numFmtId="0" fontId="7" fillId="0" borderId="2" xfId="0" applyFont="1" applyBorder="1" applyAlignment="1">
      <alignment horizontal="center" vertical="center"/>
    </xf>
    <xf numFmtId="0" fontId="75" fillId="0" borderId="0" xfId="0" applyFont="1" applyAlignment="1">
      <alignment horizontal="center"/>
    </xf>
    <xf numFmtId="0" fontId="76" fillId="0" borderId="0" xfId="0" applyFont="1" applyAlignment="1">
      <alignment horizontal="center"/>
    </xf>
    <xf numFmtId="0" fontId="65" fillId="0" borderId="0" xfId="0" applyFont="1" applyAlignment="1">
      <alignment horizontal="center" vertical="center"/>
    </xf>
    <xf numFmtId="0" fontId="63" fillId="0" borderId="0" xfId="0" applyFont="1" applyAlignment="1">
      <alignment horizontal="left" vertical="center"/>
    </xf>
    <xf numFmtId="0" fontId="69" fillId="0" borderId="2" xfId="0" applyFont="1" applyBorder="1" applyAlignment="1">
      <alignment horizontal="left"/>
    </xf>
    <xf numFmtId="0" fontId="0" fillId="0" borderId="2" xfId="0" applyBorder="1" applyAlignment="1">
      <alignment horizontal="left"/>
    </xf>
    <xf numFmtId="0" fontId="70" fillId="0" borderId="14" xfId="0" applyFont="1" applyBorder="1" applyAlignment="1">
      <alignment horizontal="left"/>
    </xf>
    <xf numFmtId="0" fontId="0" fillId="0" borderId="14" xfId="0" applyBorder="1" applyAlignment="1">
      <alignment horizontal="left"/>
    </xf>
    <xf numFmtId="0" fontId="63" fillId="0" borderId="14" xfId="0" applyFont="1" applyBorder="1" applyAlignment="1">
      <alignment horizontal="left" vertical="center"/>
    </xf>
    <xf numFmtId="0" fontId="68" fillId="0" borderId="0" xfId="0" applyFont="1" applyAlignment="1">
      <alignment horizont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5" fillId="2" borderId="1" xfId="0" applyFont="1" applyFill="1" applyBorder="1" applyAlignment="1">
      <alignment horizontal="center" vertical="center"/>
    </xf>
    <xf numFmtId="0" fontId="5" fillId="0" borderId="12" xfId="0" applyFont="1" applyBorder="1" applyAlignment="1">
      <alignment horizontal="center" vertical="center" shrinkToFit="1"/>
    </xf>
    <xf numFmtId="0" fontId="19" fillId="0" borderId="0" xfId="0" applyFont="1" applyAlignment="1">
      <alignment horizontal="center" vertical="center"/>
    </xf>
    <xf numFmtId="0" fontId="13" fillId="9" borderId="4"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11" xfId="0" applyFont="1" applyBorder="1" applyAlignment="1">
      <alignment horizontal="left" vertical="center"/>
    </xf>
    <xf numFmtId="0" fontId="13" fillId="0" borderId="39" xfId="0" applyFont="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left" vertical="center"/>
    </xf>
    <xf numFmtId="0" fontId="52" fillId="0" borderId="25" xfId="0" applyFont="1" applyBorder="1" applyAlignment="1">
      <alignment horizontal="left" vertical="center"/>
    </xf>
    <xf numFmtId="0" fontId="52" fillId="0" borderId="0" xfId="0" applyFont="1" applyAlignment="1">
      <alignment horizontal="left" vertical="center"/>
    </xf>
    <xf numFmtId="0" fontId="52" fillId="0" borderId="7" xfId="0" applyFont="1" applyBorder="1" applyAlignment="1">
      <alignment horizontal="left" vertical="center"/>
    </xf>
    <xf numFmtId="0" fontId="13" fillId="5" borderId="0" xfId="0" applyFont="1" applyFill="1" applyAlignment="1">
      <alignment horizontal="left" vertical="center"/>
    </xf>
    <xf numFmtId="0" fontId="28" fillId="0" borderId="14" xfId="0" applyFont="1" applyBorder="1" applyAlignment="1">
      <alignment horizontal="center" vertical="top"/>
    </xf>
    <xf numFmtId="0" fontId="13" fillId="0" borderId="14" xfId="0" applyFont="1" applyBorder="1" applyAlignment="1">
      <alignment horizontal="center" vertical="top"/>
    </xf>
    <xf numFmtId="0" fontId="13" fillId="0" borderId="2" xfId="0" applyFont="1" applyBorder="1" applyAlignment="1">
      <alignment horizontal="center" vertical="top"/>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38" fontId="17" fillId="11"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20" fillId="0" borderId="0" xfId="0" applyFont="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304801</xdr:colOff>
      <xdr:row>4</xdr:row>
      <xdr:rowOff>0</xdr:rowOff>
    </xdr:from>
    <xdr:to>
      <xdr:col>11</xdr:col>
      <xdr:colOff>514351</xdr:colOff>
      <xdr:row>7</xdr:row>
      <xdr:rowOff>224459</xdr:rowOff>
    </xdr:to>
    <xdr:sp macro="" textlink="">
      <xdr:nvSpPr>
        <xdr:cNvPr id="6" name="吹き出し: 円形 5">
          <a:extLst>
            <a:ext uri="{FF2B5EF4-FFF2-40B4-BE49-F238E27FC236}">
              <a16:creationId xmlns:a16="http://schemas.microsoft.com/office/drawing/2014/main" id="{3F8FBD9E-9FC6-4E12-9097-A360742EAF54}"/>
            </a:ext>
          </a:extLst>
        </xdr:cNvPr>
        <xdr:cNvSpPr/>
      </xdr:nvSpPr>
      <xdr:spPr>
        <a:xfrm>
          <a:off x="7391401" y="1219200"/>
          <a:ext cx="2114550" cy="113885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県連番号は先に新規または更新をして番号をとってください。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2:O46"/>
  <sheetViews>
    <sheetView workbookViewId="0">
      <selection activeCell="P24" sqref="P24"/>
    </sheetView>
  </sheetViews>
  <sheetFormatPr defaultRowHeight="18"/>
  <sheetData>
    <row r="2" spans="1:14">
      <c r="C2" t="s">
        <v>86</v>
      </c>
    </row>
    <row r="4" spans="1:14">
      <c r="A4" s="201" t="s">
        <v>87</v>
      </c>
      <c r="B4" s="201"/>
      <c r="C4" s="201"/>
      <c r="D4" s="201"/>
      <c r="E4" s="201"/>
      <c r="F4" s="201"/>
      <c r="G4" s="201"/>
      <c r="H4" s="201"/>
      <c r="I4" s="201"/>
      <c r="J4" s="201"/>
      <c r="K4" s="201"/>
      <c r="L4" s="201"/>
      <c r="M4" s="201"/>
    </row>
    <row r="5" spans="1:14">
      <c r="A5" s="201" t="s">
        <v>88</v>
      </c>
      <c r="B5" s="201"/>
      <c r="C5" s="201"/>
      <c r="D5" s="201"/>
      <c r="E5" s="201"/>
      <c r="F5" s="201"/>
      <c r="G5" s="201"/>
      <c r="H5" s="201"/>
      <c r="I5" s="201"/>
      <c r="J5" s="201"/>
      <c r="K5" s="201"/>
      <c r="L5" s="201"/>
      <c r="M5" s="201"/>
    </row>
    <row r="6" spans="1:14">
      <c r="A6" s="201" t="s">
        <v>89</v>
      </c>
      <c r="B6" s="201"/>
      <c r="C6" s="201"/>
      <c r="D6" s="201"/>
      <c r="E6" s="201"/>
      <c r="F6" s="201"/>
      <c r="G6" s="201"/>
      <c r="H6" s="201"/>
      <c r="I6" s="201"/>
      <c r="J6" s="201"/>
      <c r="K6" s="201"/>
      <c r="L6" s="201"/>
      <c r="M6" s="201"/>
      <c r="N6" s="201"/>
    </row>
    <row r="7" spans="1:14">
      <c r="A7" s="202" t="s">
        <v>90</v>
      </c>
      <c r="B7" s="202"/>
      <c r="C7" s="202"/>
      <c r="D7" s="202"/>
      <c r="E7" s="202"/>
      <c r="F7" s="202"/>
      <c r="G7" s="202"/>
      <c r="H7" s="202"/>
      <c r="I7" s="202"/>
      <c r="J7" s="202"/>
      <c r="K7" s="202"/>
      <c r="L7" s="202"/>
      <c r="M7" s="202"/>
    </row>
    <row r="8" spans="1:14">
      <c r="A8" s="202" t="s">
        <v>91</v>
      </c>
      <c r="B8" s="202"/>
      <c r="C8" s="202"/>
      <c r="D8" s="202"/>
      <c r="E8" s="202"/>
      <c r="F8" s="202"/>
      <c r="G8" s="202"/>
      <c r="H8" s="202"/>
      <c r="I8" s="202"/>
      <c r="J8" s="202"/>
      <c r="K8" s="202"/>
      <c r="L8" s="202"/>
      <c r="M8" s="202"/>
    </row>
    <row r="9" spans="1:14">
      <c r="A9" s="203" t="s">
        <v>92</v>
      </c>
      <c r="B9" s="203"/>
      <c r="C9" s="203"/>
      <c r="D9" s="203"/>
      <c r="E9" s="203"/>
      <c r="F9" s="203"/>
      <c r="G9" s="203"/>
      <c r="H9" s="203"/>
      <c r="I9" s="203"/>
      <c r="J9" s="203"/>
      <c r="K9" s="203"/>
      <c r="L9" s="203"/>
    </row>
    <row r="27" spans="1:14">
      <c r="A27" t="s">
        <v>93</v>
      </c>
    </row>
    <row r="28" spans="1:14">
      <c r="A28" t="s">
        <v>94</v>
      </c>
    </row>
    <row r="29" spans="1:14">
      <c r="A29" s="201" t="s">
        <v>148</v>
      </c>
      <c r="B29" s="201"/>
      <c r="C29" s="201"/>
      <c r="D29" s="201"/>
      <c r="E29" s="201"/>
      <c r="F29" s="201"/>
      <c r="G29" s="201"/>
      <c r="H29" s="201"/>
      <c r="I29" s="201"/>
      <c r="J29" s="201"/>
      <c r="K29" s="201"/>
      <c r="L29" s="201"/>
      <c r="M29" s="201"/>
      <c r="N29" s="201"/>
    </row>
    <row r="30" spans="1:14">
      <c r="A30" s="201" t="s">
        <v>95</v>
      </c>
      <c r="B30" s="201"/>
      <c r="C30" s="201"/>
      <c r="D30" s="201"/>
      <c r="E30" s="201"/>
      <c r="F30" s="201"/>
      <c r="G30" s="201"/>
      <c r="H30" s="201"/>
      <c r="I30" s="201"/>
      <c r="J30" s="201"/>
      <c r="K30" s="201"/>
      <c r="L30" s="201"/>
      <c r="M30" s="201"/>
      <c r="N30" s="201"/>
    </row>
    <row r="31" spans="1:14">
      <c r="A31" t="s">
        <v>96</v>
      </c>
    </row>
    <row r="32" spans="1:14">
      <c r="A32" t="s">
        <v>97</v>
      </c>
    </row>
    <row r="33" spans="2:15">
      <c r="B33" s="203" t="s">
        <v>136</v>
      </c>
      <c r="C33" s="203"/>
      <c r="D33" s="203"/>
      <c r="E33" s="203"/>
      <c r="F33" s="203"/>
      <c r="G33" s="203"/>
      <c r="H33" s="203"/>
      <c r="I33" s="203"/>
      <c r="J33" s="203"/>
      <c r="K33" s="203"/>
      <c r="L33" s="203"/>
    </row>
    <row r="34" spans="2:15">
      <c r="B34" s="203" t="s">
        <v>137</v>
      </c>
      <c r="C34" s="203"/>
      <c r="D34" s="203"/>
      <c r="E34" s="203"/>
      <c r="F34" s="203"/>
      <c r="G34" s="203"/>
      <c r="H34" s="203"/>
      <c r="I34" s="203"/>
      <c r="J34" s="203"/>
      <c r="K34" s="203"/>
      <c r="L34" s="203"/>
    </row>
    <row r="35" spans="2:15">
      <c r="B35" s="209" t="s">
        <v>138</v>
      </c>
      <c r="C35" s="209"/>
      <c r="D35" s="209"/>
      <c r="E35" s="209"/>
      <c r="F35" s="209"/>
      <c r="G35" s="209"/>
      <c r="H35" s="209"/>
      <c r="I35" s="209"/>
      <c r="J35" s="209"/>
      <c r="K35" s="209"/>
      <c r="L35" s="209"/>
    </row>
    <row r="36" spans="2:15">
      <c r="B36" s="203" t="s">
        <v>117</v>
      </c>
      <c r="C36" s="203"/>
      <c r="D36" s="203"/>
      <c r="E36" s="203"/>
      <c r="F36" s="203"/>
      <c r="G36" s="203"/>
      <c r="H36" s="203"/>
      <c r="I36" s="203"/>
      <c r="J36" s="203"/>
      <c r="K36" s="203"/>
      <c r="L36" s="203"/>
    </row>
    <row r="37" spans="2:15">
      <c r="B37" s="203" t="s">
        <v>145</v>
      </c>
      <c r="C37" s="203"/>
      <c r="D37" s="203"/>
      <c r="E37" s="203"/>
      <c r="F37" s="203"/>
      <c r="G37" s="203"/>
      <c r="H37" s="203"/>
      <c r="I37" s="203"/>
      <c r="J37" s="203"/>
      <c r="K37" s="203"/>
      <c r="L37" s="203"/>
    </row>
    <row r="38" spans="2:15" ht="19.2">
      <c r="B38" s="93" t="s">
        <v>139</v>
      </c>
    </row>
    <row r="39" spans="2:15">
      <c r="B39" s="8" t="s">
        <v>140</v>
      </c>
    </row>
    <row r="40" spans="2:15">
      <c r="B40" s="8" t="s">
        <v>141</v>
      </c>
    </row>
    <row r="41" spans="2:15">
      <c r="B41" s="8" t="s">
        <v>146</v>
      </c>
    </row>
    <row r="42" spans="2:15">
      <c r="B42" t="s">
        <v>147</v>
      </c>
    </row>
    <row r="43" spans="2:15" ht="18.600000000000001" thickBot="1"/>
    <row r="44" spans="2:15" ht="26.4">
      <c r="B44" s="204" t="s">
        <v>142</v>
      </c>
      <c r="C44" s="205"/>
      <c r="D44" s="205"/>
      <c r="E44" s="205"/>
      <c r="F44" s="205"/>
      <c r="G44" s="205"/>
      <c r="H44" s="205"/>
      <c r="I44" s="205"/>
      <c r="J44" s="205"/>
      <c r="K44" s="205"/>
      <c r="L44" s="205"/>
      <c r="M44" s="205"/>
      <c r="N44" s="206"/>
    </row>
    <row r="45" spans="2:15" ht="26.4">
      <c r="B45" s="112" t="s">
        <v>143</v>
      </c>
      <c r="C45" s="113"/>
      <c r="D45" s="113"/>
      <c r="E45" s="113"/>
      <c r="F45" s="113"/>
      <c r="G45" s="113"/>
      <c r="H45" s="113"/>
      <c r="I45" s="113"/>
      <c r="J45" s="113"/>
      <c r="K45" s="113"/>
      <c r="L45" s="113"/>
      <c r="M45" s="113"/>
      <c r="N45" s="114"/>
      <c r="O45" s="115"/>
    </row>
    <row r="46" spans="2:15" ht="27" thickBot="1">
      <c r="B46" s="207" t="s">
        <v>144</v>
      </c>
      <c r="C46" s="208"/>
      <c r="D46" s="208"/>
      <c r="E46" s="208"/>
      <c r="F46" s="208"/>
      <c r="G46" s="208"/>
      <c r="H46" s="208"/>
      <c r="I46" s="208"/>
      <c r="J46" s="208"/>
      <c r="K46" s="116"/>
      <c r="L46" s="116"/>
      <c r="M46" s="116"/>
      <c r="N46" s="117"/>
    </row>
  </sheetData>
  <mergeCells count="15">
    <mergeCell ref="B36:L36"/>
    <mergeCell ref="B44:N44"/>
    <mergeCell ref="B46:J46"/>
    <mergeCell ref="B37:L37"/>
    <mergeCell ref="B35:L35"/>
    <mergeCell ref="A29:N29"/>
    <mergeCell ref="A30:N30"/>
    <mergeCell ref="B33:L33"/>
    <mergeCell ref="B34:L34"/>
    <mergeCell ref="A9:L9"/>
    <mergeCell ref="A4:M4"/>
    <mergeCell ref="A5:M5"/>
    <mergeCell ref="A6:N6"/>
    <mergeCell ref="A7:M7"/>
    <mergeCell ref="A8:M8"/>
  </mergeCells>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V59"/>
  <sheetViews>
    <sheetView view="pageBreakPreview" topLeftCell="A4" zoomScale="90" zoomScaleNormal="90" zoomScaleSheetLayoutView="90" workbookViewId="0">
      <selection activeCell="A28" sqref="A28"/>
    </sheetView>
  </sheetViews>
  <sheetFormatPr defaultColWidth="11.59765625" defaultRowHeight="19.95" customHeight="1"/>
  <cols>
    <col min="1" max="1" width="14.09765625" style="8" customWidth="1"/>
    <col min="2" max="2" width="38" style="8" bestFit="1" customWidth="1"/>
    <col min="3" max="3" width="11.59765625" style="8" customWidth="1"/>
    <col min="4" max="4" width="2.8984375" style="8" customWidth="1"/>
    <col min="5" max="5" width="8.5" style="8" bestFit="1" customWidth="1"/>
    <col min="6" max="6" width="9" style="8" bestFit="1" customWidth="1"/>
    <col min="7" max="7" width="8.5" style="8" bestFit="1" customWidth="1"/>
    <col min="8" max="8" width="11.59765625" style="8" customWidth="1"/>
    <col min="9" max="16384" width="11.59765625" style="8"/>
  </cols>
  <sheetData>
    <row r="1" spans="1:18" ht="19.95" customHeight="1">
      <c r="A1" s="299" t="s">
        <v>34</v>
      </c>
      <c r="B1" s="299"/>
      <c r="C1" s="299"/>
      <c r="D1" s="299"/>
      <c r="E1" s="299"/>
      <c r="F1" s="299"/>
      <c r="G1" s="299"/>
      <c r="H1" s="299"/>
    </row>
    <row r="2" spans="1:18" ht="19.95" customHeight="1">
      <c r="A2" s="63" t="e">
        <f>#REF!</f>
        <v>#REF!</v>
      </c>
      <c r="B2" s="63"/>
    </row>
    <row r="3" spans="1:18" ht="19.95" customHeight="1">
      <c r="A3" s="300" t="s">
        <v>18</v>
      </c>
      <c r="B3" s="301"/>
      <c r="C3" s="302"/>
      <c r="D3" s="23"/>
      <c r="E3" s="23" t="s">
        <v>25</v>
      </c>
      <c r="F3" s="11" t="s">
        <v>243</v>
      </c>
      <c r="I3" s="8" t="s">
        <v>106</v>
      </c>
    </row>
    <row r="4" spans="1:18" ht="19.95" customHeight="1">
      <c r="A4" s="13"/>
      <c r="C4" s="14"/>
      <c r="E4" s="23" t="s">
        <v>9</v>
      </c>
      <c r="F4" s="11"/>
      <c r="I4" s="94" t="s">
        <v>107</v>
      </c>
    </row>
    <row r="5" spans="1:18" ht="19.95" customHeight="1">
      <c r="A5" s="13"/>
      <c r="C5" s="14"/>
      <c r="E5" s="23" t="s">
        <v>8</v>
      </c>
      <c r="F5" s="11"/>
      <c r="H5" s="11"/>
      <c r="I5" s="70" t="s">
        <v>108</v>
      </c>
    </row>
    <row r="6" spans="1:18" ht="19.95" customHeight="1">
      <c r="A6" s="309" t="s">
        <v>176</v>
      </c>
      <c r="B6" s="310"/>
      <c r="C6" s="311"/>
      <c r="E6" s="23" t="s">
        <v>6</v>
      </c>
      <c r="F6" s="11"/>
      <c r="H6" s="11"/>
      <c r="I6" s="70" t="s">
        <v>109</v>
      </c>
      <c r="J6" s="40"/>
      <c r="K6" s="40"/>
      <c r="L6" s="40"/>
      <c r="M6" s="1"/>
      <c r="N6" s="1"/>
      <c r="O6" s="1"/>
      <c r="P6" s="1"/>
      <c r="Q6" s="1"/>
      <c r="R6" s="1"/>
    </row>
    <row r="7" spans="1:18" ht="19.95" customHeight="1">
      <c r="A7" s="309" t="s">
        <v>134</v>
      </c>
      <c r="B7" s="310"/>
      <c r="C7" s="311"/>
      <c r="E7" s="23" t="s">
        <v>21</v>
      </c>
      <c r="F7" s="8" t="s">
        <v>240</v>
      </c>
      <c r="H7" s="11"/>
      <c r="I7" s="8" t="s">
        <v>110</v>
      </c>
      <c r="J7" s="1"/>
      <c r="K7" s="1"/>
      <c r="L7" s="1"/>
      <c r="M7" s="1"/>
      <c r="N7" s="1"/>
      <c r="O7" s="1"/>
      <c r="P7" s="1"/>
      <c r="Q7" s="1"/>
      <c r="R7" s="1"/>
    </row>
    <row r="8" spans="1:18" ht="19.95" customHeight="1">
      <c r="A8" s="309" t="s">
        <v>135</v>
      </c>
      <c r="B8" s="310"/>
      <c r="C8" s="311"/>
      <c r="E8" s="23"/>
      <c r="F8" s="8" t="s">
        <v>241</v>
      </c>
      <c r="H8" s="11"/>
      <c r="I8" s="95" t="s">
        <v>111</v>
      </c>
    </row>
    <row r="9" spans="1:18" ht="19.95" customHeight="1">
      <c r="A9" s="13"/>
      <c r="C9" s="14"/>
      <c r="E9" s="23" t="s">
        <v>22</v>
      </c>
      <c r="F9" s="11"/>
      <c r="H9" s="11"/>
      <c r="I9" s="43" t="s">
        <v>112</v>
      </c>
    </row>
    <row r="10" spans="1:18" ht="19.95" customHeight="1">
      <c r="A10" s="13"/>
      <c r="C10" s="14"/>
      <c r="E10" s="23"/>
      <c r="F10" s="11"/>
      <c r="H10" s="11"/>
      <c r="I10" s="43" t="s">
        <v>113</v>
      </c>
    </row>
    <row r="11" spans="1:18" ht="19.95" customHeight="1">
      <c r="A11" s="138" t="s">
        <v>186</v>
      </c>
      <c r="B11" s="139"/>
      <c r="C11" s="140"/>
      <c r="E11" s="312" t="s">
        <v>215</v>
      </c>
      <c r="F11" s="312"/>
      <c r="G11" s="312"/>
      <c r="H11" s="11"/>
      <c r="I11" s="93" t="s">
        <v>185</v>
      </c>
    </row>
    <row r="12" spans="1:18" ht="19.95" customHeight="1">
      <c r="A12" s="138" t="s">
        <v>187</v>
      </c>
      <c r="B12" s="139"/>
      <c r="C12" s="140"/>
      <c r="E12" s="308" t="s">
        <v>14</v>
      </c>
      <c r="F12" s="308"/>
      <c r="G12" s="308"/>
      <c r="H12" s="11"/>
      <c r="I12" s="8" t="s">
        <v>98</v>
      </c>
    </row>
    <row r="13" spans="1:18" ht="19.95" customHeight="1">
      <c r="A13" s="138" t="s">
        <v>188</v>
      </c>
      <c r="B13" s="139"/>
      <c r="C13" s="140"/>
      <c r="E13" s="308" t="s">
        <v>17</v>
      </c>
      <c r="F13" s="308"/>
      <c r="G13" s="308"/>
      <c r="H13" s="11"/>
      <c r="I13" s="8" t="s">
        <v>99</v>
      </c>
    </row>
    <row r="14" spans="1:18" ht="19.95" customHeight="1">
      <c r="A14" s="13"/>
      <c r="C14" s="14"/>
      <c r="E14" s="308"/>
      <c r="F14" s="308"/>
      <c r="G14" s="308"/>
      <c r="H14" s="11" t="s">
        <v>218</v>
      </c>
    </row>
    <row r="15" spans="1:18" ht="19.95" customHeight="1">
      <c r="A15" s="13"/>
      <c r="C15" s="14"/>
      <c r="E15" s="312" t="s">
        <v>16</v>
      </c>
      <c r="F15" s="312"/>
      <c r="G15" s="312"/>
      <c r="H15" s="11"/>
    </row>
    <row r="16" spans="1:18" ht="19.95" customHeight="1">
      <c r="A16" s="15"/>
      <c r="B16" s="16"/>
      <c r="C16" s="17"/>
      <c r="E16" s="308" t="s">
        <v>37</v>
      </c>
      <c r="F16" s="308"/>
      <c r="G16" s="308"/>
      <c r="H16" s="11"/>
      <c r="I16" s="41" t="s">
        <v>56</v>
      </c>
    </row>
    <row r="17" spans="1:22" ht="19.95" customHeight="1" thickBot="1">
      <c r="H17" s="11"/>
      <c r="I17" s="41" t="s">
        <v>57</v>
      </c>
    </row>
    <row r="18" spans="1:22" ht="19.95" customHeight="1">
      <c r="A18" s="305" t="s">
        <v>130</v>
      </c>
      <c r="B18" s="306"/>
      <c r="C18" s="306"/>
      <c r="D18" s="306"/>
      <c r="E18" s="307"/>
      <c r="H18" s="11"/>
      <c r="I18" s="41" t="s">
        <v>58</v>
      </c>
    </row>
    <row r="19" spans="1:22" ht="19.95" customHeight="1">
      <c r="A19" s="285" t="s">
        <v>131</v>
      </c>
      <c r="B19" s="286"/>
      <c r="C19" s="286"/>
      <c r="D19" s="286"/>
      <c r="E19" s="287"/>
      <c r="H19" s="11"/>
      <c r="I19" s="41" t="s">
        <v>59</v>
      </c>
    </row>
    <row r="20" spans="1:22" ht="19.95" customHeight="1">
      <c r="A20" s="288"/>
      <c r="B20" s="289"/>
      <c r="C20" s="289"/>
      <c r="D20" s="289"/>
      <c r="E20" s="290"/>
      <c r="H20" s="11"/>
    </row>
    <row r="21" spans="1:22" ht="19.95" customHeight="1">
      <c r="A21" s="288" t="s">
        <v>132</v>
      </c>
      <c r="B21" s="289"/>
      <c r="C21" s="289"/>
      <c r="D21" s="289"/>
      <c r="E21" s="290"/>
      <c r="H21" s="11"/>
      <c r="I21" s="41" t="s">
        <v>60</v>
      </c>
      <c r="J21" s="43"/>
      <c r="K21" s="43"/>
      <c r="L21" s="43"/>
      <c r="M21" s="43"/>
      <c r="N21" s="43"/>
      <c r="O21" s="43"/>
    </row>
    <row r="22" spans="1:22" ht="19.95" customHeight="1">
      <c r="A22" s="288"/>
      <c r="B22" s="289"/>
      <c r="C22" s="289"/>
      <c r="D22" s="289"/>
      <c r="E22" s="290"/>
      <c r="H22" s="11"/>
      <c r="I22" s="213" t="s">
        <v>114</v>
      </c>
      <c r="J22" s="213"/>
      <c r="K22" s="213"/>
      <c r="L22" s="213"/>
      <c r="M22" s="213"/>
      <c r="N22" s="213"/>
      <c r="O22" s="213"/>
      <c r="P22" s="213"/>
      <c r="Q22" s="213"/>
      <c r="R22" s="213"/>
      <c r="S22" s="213"/>
      <c r="T22" s="213"/>
      <c r="U22" s="213"/>
      <c r="V22" s="213"/>
    </row>
    <row r="23" spans="1:22" ht="19.95" customHeight="1">
      <c r="A23" s="107"/>
      <c r="B23" s="10"/>
      <c r="C23" s="10"/>
      <c r="D23" s="10"/>
      <c r="E23" s="108"/>
      <c r="H23" s="11"/>
    </row>
    <row r="24" spans="1:22" ht="19.95" customHeight="1">
      <c r="A24" s="107"/>
      <c r="B24" s="10"/>
      <c r="C24" s="10"/>
      <c r="D24" s="10"/>
      <c r="E24" s="108"/>
      <c r="H24" s="11"/>
      <c r="I24" s="41" t="s">
        <v>61</v>
      </c>
    </row>
    <row r="25" spans="1:22" ht="19.95" customHeight="1" thickBot="1">
      <c r="A25" s="109"/>
      <c r="B25" s="110"/>
      <c r="C25" s="110"/>
      <c r="D25" s="110"/>
      <c r="E25" s="111"/>
      <c r="H25" s="11"/>
      <c r="I25" s="42" t="s">
        <v>62</v>
      </c>
    </row>
    <row r="26" spans="1:22" ht="19.95" customHeight="1">
      <c r="A26" s="43" t="s">
        <v>133</v>
      </c>
      <c r="C26" s="23"/>
      <c r="D26" s="23"/>
      <c r="E26" s="23"/>
      <c r="H26" s="11"/>
      <c r="I26" s="41" t="s">
        <v>63</v>
      </c>
    </row>
    <row r="27" spans="1:22" ht="19.95" customHeight="1">
      <c r="F27" s="9"/>
      <c r="G27" s="11"/>
      <c r="H27" s="11"/>
      <c r="I27" s="42" t="s">
        <v>64</v>
      </c>
    </row>
    <row r="28" spans="1:22" ht="19.2" customHeight="1">
      <c r="A28" s="194" t="s">
        <v>10</v>
      </c>
      <c r="B28" s="297" t="s">
        <v>36</v>
      </c>
      <c r="C28" s="297"/>
      <c r="D28" s="297"/>
      <c r="E28" s="297"/>
      <c r="F28" s="12" t="s">
        <v>11</v>
      </c>
      <c r="G28" s="12" t="s">
        <v>12</v>
      </c>
      <c r="H28" s="12" t="s">
        <v>28</v>
      </c>
      <c r="I28" s="42" t="s">
        <v>127</v>
      </c>
    </row>
    <row r="29" spans="1:22" ht="30" customHeight="1">
      <c r="A29" s="303" t="s">
        <v>174</v>
      </c>
      <c r="B29" s="291" t="s">
        <v>181</v>
      </c>
      <c r="C29" s="292"/>
      <c r="D29" s="292"/>
      <c r="E29" s="292"/>
      <c r="F29" s="36">
        <v>6000</v>
      </c>
      <c r="G29" s="67"/>
      <c r="H29" s="36">
        <f t="shared" ref="H29:H35" si="0">F29*G29</f>
        <v>0</v>
      </c>
    </row>
    <row r="30" spans="1:22" ht="30" customHeight="1">
      <c r="A30" s="304"/>
      <c r="B30" s="293" t="s">
        <v>182</v>
      </c>
      <c r="C30" s="293"/>
      <c r="D30" s="293"/>
      <c r="E30" s="291"/>
      <c r="F30" s="36">
        <v>6000</v>
      </c>
      <c r="G30" s="67"/>
      <c r="H30" s="36">
        <f t="shared" si="0"/>
        <v>0</v>
      </c>
    </row>
    <row r="31" spans="1:22" ht="30" customHeight="1">
      <c r="A31" s="190"/>
      <c r="B31" s="293"/>
      <c r="C31" s="293"/>
      <c r="D31" s="293"/>
      <c r="E31" s="291"/>
      <c r="F31" s="36"/>
      <c r="G31" s="67"/>
      <c r="H31" s="36">
        <f t="shared" ref="H31" si="1">F31*G31</f>
        <v>0</v>
      </c>
    </row>
    <row r="32" spans="1:22" ht="30" customHeight="1">
      <c r="A32" s="136" t="s">
        <v>175</v>
      </c>
      <c r="B32" s="292" t="s">
        <v>183</v>
      </c>
      <c r="C32" s="292"/>
      <c r="D32" s="292"/>
      <c r="E32" s="292"/>
      <c r="F32" s="36">
        <v>6000</v>
      </c>
      <c r="G32" s="67"/>
      <c r="H32" s="36">
        <f t="shared" si="0"/>
        <v>0</v>
      </c>
    </row>
    <row r="33" spans="1:11" ht="30" customHeight="1">
      <c r="A33" s="196"/>
      <c r="B33" s="292"/>
      <c r="C33" s="292"/>
      <c r="D33" s="292"/>
      <c r="E33" s="292"/>
      <c r="F33" s="36"/>
      <c r="G33" s="67"/>
      <c r="H33" s="36">
        <f t="shared" ref="H33" si="2">F33*G33</f>
        <v>0</v>
      </c>
    </row>
    <row r="34" spans="1:11" ht="34.200000000000003" customHeight="1">
      <c r="A34" s="195" t="s">
        <v>184</v>
      </c>
      <c r="B34" s="298" t="s">
        <v>227</v>
      </c>
      <c r="C34" s="298"/>
      <c r="D34" s="298"/>
      <c r="E34" s="298"/>
      <c r="F34" s="36">
        <v>11000</v>
      </c>
      <c r="G34" s="67"/>
      <c r="H34" s="36">
        <f t="shared" si="0"/>
        <v>0</v>
      </c>
    </row>
    <row r="35" spans="1:11" ht="47.4" customHeight="1">
      <c r="A35" s="191" t="s">
        <v>216</v>
      </c>
      <c r="B35" s="294" t="s">
        <v>244</v>
      </c>
      <c r="C35" s="295"/>
      <c r="D35" s="295"/>
      <c r="E35" s="296"/>
      <c r="F35" s="192">
        <v>5000</v>
      </c>
      <c r="G35" s="193"/>
      <c r="H35" s="192">
        <f t="shared" si="0"/>
        <v>0</v>
      </c>
    </row>
    <row r="36" spans="1:11" ht="48.6" customHeight="1">
      <c r="A36" s="191" t="s">
        <v>217</v>
      </c>
      <c r="B36" s="294" t="s">
        <v>244</v>
      </c>
      <c r="C36" s="295"/>
      <c r="D36" s="295"/>
      <c r="E36" s="296"/>
      <c r="F36" s="192">
        <v>5000</v>
      </c>
      <c r="G36" s="193"/>
      <c r="H36" s="192">
        <v>0</v>
      </c>
      <c r="I36" s="137"/>
      <c r="J36" s="43"/>
      <c r="K36" s="43"/>
    </row>
    <row r="37" spans="1:11" ht="30" customHeight="1">
      <c r="A37" s="282" t="s">
        <v>13</v>
      </c>
      <c r="B37" s="283"/>
      <c r="C37" s="283"/>
      <c r="D37" s="283"/>
      <c r="E37" s="283"/>
      <c r="F37" s="284"/>
      <c r="G37" s="34"/>
      <c r="H37" s="20">
        <f>SUM(H29:H35)</f>
        <v>0</v>
      </c>
    </row>
    <row r="38" spans="1:11" ht="19.95" customHeight="1">
      <c r="A38" s="18"/>
      <c r="B38" s="18"/>
      <c r="C38" s="18"/>
      <c r="D38" s="18"/>
      <c r="E38" s="18"/>
      <c r="F38" s="19"/>
      <c r="G38" s="18"/>
      <c r="H38" s="18"/>
    </row>
    <row r="39" spans="1:11" ht="19.95" customHeight="1">
      <c r="A39" s="42" t="s">
        <v>124</v>
      </c>
      <c r="D39" s="10"/>
      <c r="E39" s="10"/>
    </row>
    <row r="40" spans="1:11" ht="19.95" customHeight="1">
      <c r="A40" s="42" t="s">
        <v>125</v>
      </c>
      <c r="D40" s="10"/>
      <c r="E40" s="10"/>
    </row>
    <row r="41" spans="1:11" ht="19.95" customHeight="1">
      <c r="A41" s="42" t="s">
        <v>126</v>
      </c>
      <c r="D41" s="10"/>
      <c r="E41" s="10"/>
      <c r="F41" s="10"/>
      <c r="G41" s="10"/>
      <c r="H41" s="10"/>
      <c r="I41" s="42"/>
    </row>
    <row r="42" spans="1:11" ht="19.95" customHeight="1">
      <c r="D42" s="10"/>
      <c r="E42" s="10"/>
      <c r="F42" s="10"/>
      <c r="G42" s="10"/>
      <c r="H42" s="10"/>
    </row>
    <row r="43" spans="1:11" ht="19.95" customHeight="1">
      <c r="A43" s="10"/>
      <c r="B43" s="10"/>
      <c r="C43" s="10"/>
      <c r="D43" s="10"/>
      <c r="E43" s="10"/>
      <c r="F43" s="10"/>
      <c r="G43" s="10"/>
      <c r="H43" s="10"/>
    </row>
    <row r="44" spans="1:11" ht="19.95" customHeight="1">
      <c r="A44" s="10"/>
      <c r="B44" s="10"/>
      <c r="C44" s="10"/>
      <c r="D44" s="10"/>
      <c r="E44" s="10"/>
      <c r="F44" s="10"/>
      <c r="G44" s="10"/>
      <c r="H44" s="10"/>
    </row>
    <row r="45" spans="1:11" ht="19.95" customHeight="1">
      <c r="A45" s="10"/>
      <c r="B45" s="10"/>
      <c r="C45" s="10"/>
      <c r="D45" s="10"/>
      <c r="E45" s="10"/>
      <c r="F45" s="10"/>
      <c r="G45" s="10"/>
      <c r="H45" s="10"/>
    </row>
    <row r="46" spans="1:11" ht="19.95" customHeight="1">
      <c r="A46" s="10"/>
      <c r="B46" s="10"/>
      <c r="C46" s="10"/>
      <c r="D46" s="10"/>
      <c r="E46" s="10"/>
      <c r="F46" s="10"/>
      <c r="G46" s="10"/>
      <c r="H46" s="10"/>
    </row>
    <row r="47" spans="1:11" ht="19.95" customHeight="1">
      <c r="A47" s="10"/>
      <c r="B47" s="10"/>
      <c r="C47" s="10"/>
      <c r="D47" s="10"/>
      <c r="E47" s="10"/>
      <c r="F47" s="10"/>
      <c r="G47" s="10"/>
      <c r="H47" s="10"/>
    </row>
    <row r="48" spans="1:11" ht="19.95" customHeight="1">
      <c r="A48" s="10"/>
      <c r="B48" s="10"/>
      <c r="C48" s="10"/>
      <c r="D48" s="10"/>
      <c r="E48" s="10"/>
      <c r="F48" s="10"/>
      <c r="G48" s="10"/>
      <c r="H48" s="10"/>
    </row>
    <row r="50" spans="9:10" ht="19.95" customHeight="1">
      <c r="I50" s="10"/>
      <c r="J50" s="10"/>
    </row>
    <row r="51" spans="9:10" ht="19.95" customHeight="1">
      <c r="I51" s="10"/>
      <c r="J51" s="10"/>
    </row>
    <row r="52" spans="9:10" ht="19.95" customHeight="1">
      <c r="I52" s="10"/>
      <c r="J52" s="10"/>
    </row>
    <row r="53" spans="9:10" ht="19.95" customHeight="1">
      <c r="I53" s="10"/>
      <c r="J53" s="10"/>
    </row>
    <row r="54" spans="9:10" ht="19.95" customHeight="1">
      <c r="I54" s="10"/>
      <c r="J54" s="10"/>
    </row>
    <row r="55" spans="9:10" ht="19.95" customHeight="1">
      <c r="I55" s="10"/>
      <c r="J55" s="10"/>
    </row>
    <row r="56" spans="9:10" ht="19.95" customHeight="1">
      <c r="I56" s="10"/>
      <c r="J56" s="10"/>
    </row>
    <row r="57" spans="9:10" ht="19.95" customHeight="1">
      <c r="I57" s="10"/>
      <c r="J57" s="10"/>
    </row>
    <row r="58" spans="9:10" ht="19.95" customHeight="1">
      <c r="I58" s="10"/>
      <c r="J58" s="10"/>
    </row>
    <row r="59" spans="9:10" ht="19.95" customHeight="1">
      <c r="I59" s="10"/>
      <c r="J59" s="10"/>
    </row>
  </sheetData>
  <mergeCells count="26">
    <mergeCell ref="I22:V22"/>
    <mergeCell ref="A1:H1"/>
    <mergeCell ref="A3:C3"/>
    <mergeCell ref="A29:A30"/>
    <mergeCell ref="A18:E18"/>
    <mergeCell ref="E16:G16"/>
    <mergeCell ref="A6:C6"/>
    <mergeCell ref="A7:C7"/>
    <mergeCell ref="A8:C8"/>
    <mergeCell ref="E11:G11"/>
    <mergeCell ref="E15:G15"/>
    <mergeCell ref="E14:G14"/>
    <mergeCell ref="E13:G13"/>
    <mergeCell ref="E12:G12"/>
    <mergeCell ref="A37:F37"/>
    <mergeCell ref="A19:E20"/>
    <mergeCell ref="A21:E22"/>
    <mergeCell ref="B29:E29"/>
    <mergeCell ref="B30:E30"/>
    <mergeCell ref="B36:E36"/>
    <mergeCell ref="B28:E28"/>
    <mergeCell ref="B34:E34"/>
    <mergeCell ref="B32:E32"/>
    <mergeCell ref="B35:E35"/>
    <mergeCell ref="B31:E31"/>
    <mergeCell ref="B33:E33"/>
  </mergeCells>
  <phoneticPr fontId="2"/>
  <printOptions horizontalCentered="1" verticalCentered="1"/>
  <pageMargins left="0.70866141732283472" right="0.70866141732283472" top="0.74803149606299213" bottom="0.74803149606299213" header="0.31496062992125984"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topLeftCell="A15" zoomScaleNormal="90" zoomScaleSheetLayoutView="100" workbookViewId="0">
      <selection activeCell="I16" sqref="I16"/>
    </sheetView>
  </sheetViews>
  <sheetFormatPr defaultColWidth="11.59765625" defaultRowHeight="19.95" customHeight="1"/>
  <cols>
    <col min="1" max="3" width="11.59765625" style="8" customWidth="1"/>
    <col min="4" max="4" width="2.8984375" style="8" customWidth="1"/>
    <col min="5" max="8" width="8.5" style="8" bestFit="1" customWidth="1"/>
    <col min="9" max="16384" width="11.59765625" style="8"/>
  </cols>
  <sheetData>
    <row r="1" spans="1:8" ht="19.95" customHeight="1">
      <c r="A1" s="333" t="s">
        <v>39</v>
      </c>
      <c r="B1" s="333"/>
      <c r="C1" s="333"/>
      <c r="D1" s="333"/>
      <c r="E1" s="333"/>
      <c r="F1" s="333"/>
      <c r="G1" s="333"/>
      <c r="H1" s="333"/>
    </row>
    <row r="3" spans="1:8" ht="19.95" customHeight="1">
      <c r="A3" s="300" t="s">
        <v>18</v>
      </c>
      <c r="B3" s="301"/>
      <c r="C3" s="302"/>
      <c r="D3" s="23"/>
      <c r="E3" s="23" t="s">
        <v>25</v>
      </c>
      <c r="F3" s="11" t="e">
        <f>#REF!</f>
        <v>#REF!</v>
      </c>
    </row>
    <row r="4" spans="1:8" ht="19.95" customHeight="1">
      <c r="A4" s="13"/>
      <c r="C4" s="14"/>
      <c r="E4" s="23" t="s">
        <v>9</v>
      </c>
      <c r="F4" s="11" t="e">
        <f>#REF!</f>
        <v>#REF!</v>
      </c>
    </row>
    <row r="5" spans="1:8" ht="19.95" customHeight="1">
      <c r="A5" s="13"/>
      <c r="C5" s="14"/>
      <c r="E5" s="23" t="s">
        <v>8</v>
      </c>
      <c r="F5" s="11" t="e">
        <f>#REF!</f>
        <v>#REF!</v>
      </c>
      <c r="H5" s="11"/>
    </row>
    <row r="6" spans="1:8" ht="19.95" customHeight="1">
      <c r="A6" s="13"/>
      <c r="C6" s="14"/>
      <c r="E6" s="23" t="s">
        <v>6</v>
      </c>
      <c r="F6" s="11" t="e">
        <f>#REF!</f>
        <v>#REF!</v>
      </c>
      <c r="H6" s="11"/>
    </row>
    <row r="7" spans="1:8" ht="28.95" customHeight="1">
      <c r="A7" s="13"/>
      <c r="C7" s="14"/>
      <c r="E7" s="23" t="s">
        <v>21</v>
      </c>
      <c r="F7" s="8" t="e">
        <f>#REF!</f>
        <v>#REF!</v>
      </c>
      <c r="H7" s="11"/>
    </row>
    <row r="8" spans="1:8" ht="19.95" customHeight="1">
      <c r="A8" s="13"/>
      <c r="C8" s="14"/>
      <c r="E8" s="23"/>
      <c r="F8" s="8" t="e">
        <f>#REF!</f>
        <v>#REF!</v>
      </c>
      <c r="H8" s="11"/>
    </row>
    <row r="9" spans="1:8" ht="19.95" customHeight="1">
      <c r="A9" s="13"/>
      <c r="C9" s="14"/>
      <c r="E9" s="23" t="s">
        <v>22</v>
      </c>
      <c r="F9" s="11" t="e">
        <f>#REF!</f>
        <v>#REF!</v>
      </c>
      <c r="H9" s="11"/>
    </row>
    <row r="10" spans="1:8" ht="19.95" customHeight="1">
      <c r="A10" s="13"/>
      <c r="C10" s="14"/>
      <c r="E10" s="23"/>
      <c r="F10" s="11"/>
      <c r="H10" s="11"/>
    </row>
    <row r="11" spans="1:8" ht="19.95" customHeight="1">
      <c r="A11" s="13"/>
      <c r="C11" s="14"/>
      <c r="E11" s="312" t="s">
        <v>38</v>
      </c>
      <c r="F11" s="312"/>
      <c r="G11" s="312"/>
      <c r="H11" s="11"/>
    </row>
    <row r="12" spans="1:8" ht="19.95" customHeight="1">
      <c r="A12" s="13"/>
      <c r="C12" s="14"/>
      <c r="E12" s="308" t="s">
        <v>14</v>
      </c>
      <c r="F12" s="308"/>
      <c r="G12" s="308"/>
      <c r="H12" s="11"/>
    </row>
    <row r="13" spans="1:8" ht="28.95" customHeight="1">
      <c r="A13" s="13"/>
      <c r="C13" s="14"/>
      <c r="E13" s="308" t="s">
        <v>17</v>
      </c>
      <c r="F13" s="308"/>
      <c r="G13" s="308"/>
      <c r="H13" s="11"/>
    </row>
    <row r="14" spans="1:8" ht="19.95" customHeight="1">
      <c r="A14" s="13"/>
      <c r="C14" s="14"/>
      <c r="E14" s="308" t="s">
        <v>15</v>
      </c>
      <c r="F14" s="308"/>
      <c r="G14" s="308"/>
      <c r="H14" s="11"/>
    </row>
    <row r="15" spans="1:8" ht="19.95" customHeight="1">
      <c r="A15" s="13"/>
      <c r="C15" s="14"/>
      <c r="E15" s="312" t="s">
        <v>16</v>
      </c>
      <c r="F15" s="312"/>
      <c r="G15" s="312"/>
      <c r="H15" s="11"/>
    </row>
    <row r="16" spans="1:8" ht="19.95" customHeight="1">
      <c r="A16" s="15"/>
      <c r="B16" s="16"/>
      <c r="C16" s="17"/>
      <c r="E16" s="308" t="s">
        <v>37</v>
      </c>
      <c r="F16" s="308"/>
      <c r="G16" s="308"/>
      <c r="H16" s="11"/>
    </row>
    <row r="17" spans="1:8" ht="19.95" customHeight="1">
      <c r="H17" s="11"/>
    </row>
    <row r="18" spans="1:8" ht="19.95" customHeight="1">
      <c r="F18" s="9"/>
      <c r="G18" s="11"/>
      <c r="H18" s="11"/>
    </row>
    <row r="19" spans="1:8" ht="19.95" customHeight="1">
      <c r="A19" s="60" t="s">
        <v>41</v>
      </c>
      <c r="B19" s="316" t="s">
        <v>46</v>
      </c>
      <c r="C19" s="316"/>
      <c r="D19" s="37"/>
      <c r="E19" s="322" t="s">
        <v>52</v>
      </c>
      <c r="F19" s="324">
        <v>2000</v>
      </c>
      <c r="G19" s="324"/>
      <c r="H19" s="324"/>
    </row>
    <row r="20" spans="1:8" ht="19.95" customHeight="1">
      <c r="A20" s="59" t="s">
        <v>50</v>
      </c>
      <c r="B20" s="331">
        <v>5000</v>
      </c>
      <c r="C20" s="332"/>
      <c r="D20" s="38"/>
      <c r="E20" s="322"/>
      <c r="F20" s="324"/>
      <c r="G20" s="324"/>
      <c r="H20" s="324"/>
    </row>
    <row r="21" spans="1:8" ht="19.95" customHeight="1">
      <c r="A21" s="61" t="s">
        <v>40</v>
      </c>
      <c r="B21" s="330" t="s">
        <v>31</v>
      </c>
      <c r="C21" s="330"/>
      <c r="D21" s="10"/>
      <c r="E21" s="322"/>
      <c r="F21" s="324"/>
      <c r="G21" s="324"/>
      <c r="H21" s="324"/>
    </row>
    <row r="22" spans="1:8" ht="19.95" customHeight="1">
      <c r="A22" s="59" t="s">
        <v>42</v>
      </c>
      <c r="B22" s="316" t="s">
        <v>47</v>
      </c>
      <c r="C22" s="316"/>
      <c r="D22" s="10"/>
    </row>
    <row r="23" spans="1:8" ht="19.95" customHeight="1">
      <c r="A23" s="60" t="s">
        <v>45</v>
      </c>
      <c r="B23" s="317" t="s">
        <v>48</v>
      </c>
      <c r="C23" s="317"/>
      <c r="D23" s="10"/>
      <c r="E23" s="321" t="s">
        <v>51</v>
      </c>
      <c r="F23" s="323">
        <f>F19-B26</f>
        <v>1000</v>
      </c>
      <c r="G23" s="323"/>
      <c r="H23" s="323"/>
    </row>
    <row r="24" spans="1:8" ht="19.95" customHeight="1">
      <c r="A24" s="62" t="s">
        <v>43</v>
      </c>
      <c r="B24" s="320">
        <v>1234567</v>
      </c>
      <c r="C24" s="320"/>
      <c r="D24" s="10"/>
      <c r="E24" s="321"/>
      <c r="F24" s="323"/>
      <c r="G24" s="323"/>
      <c r="H24" s="323"/>
    </row>
    <row r="25" spans="1:8" ht="19.95" customHeight="1">
      <c r="A25" s="62" t="s">
        <v>44</v>
      </c>
      <c r="B25" s="319" t="s">
        <v>49</v>
      </c>
      <c r="C25" s="319"/>
      <c r="D25" s="10"/>
      <c r="E25" s="321"/>
      <c r="F25" s="323"/>
      <c r="G25" s="323"/>
      <c r="H25" s="323"/>
    </row>
    <row r="26" spans="1:8" ht="19.95" customHeight="1">
      <c r="A26" s="62" t="s">
        <v>77</v>
      </c>
      <c r="B26" s="300">
        <v>1000</v>
      </c>
      <c r="C26" s="302"/>
    </row>
    <row r="27" spans="1:8" ht="39.9" customHeight="1">
      <c r="A27" s="325" t="s">
        <v>78</v>
      </c>
      <c r="B27" s="326"/>
      <c r="C27" s="326"/>
      <c r="D27" s="327" t="s">
        <v>79</v>
      </c>
      <c r="E27" s="328"/>
      <c r="F27" s="328"/>
      <c r="G27" s="328"/>
      <c r="H27" s="329"/>
    </row>
    <row r="28" spans="1:8" ht="19.95" customHeight="1">
      <c r="A28" s="64"/>
      <c r="B28" s="65"/>
      <c r="C28" s="66"/>
    </row>
    <row r="29" spans="1:8" ht="19.95" customHeight="1">
      <c r="A29" s="318" t="s">
        <v>53</v>
      </c>
      <c r="B29" s="318"/>
      <c r="C29" s="318"/>
      <c r="D29" s="318"/>
      <c r="E29" s="318"/>
      <c r="F29" s="318"/>
      <c r="G29" s="318"/>
      <c r="H29" s="318"/>
    </row>
    <row r="30" spans="1:8" ht="100.2" customHeight="1">
      <c r="A30" s="314" t="s">
        <v>54</v>
      </c>
      <c r="B30" s="314"/>
      <c r="C30" s="314"/>
      <c r="D30" s="314"/>
      <c r="E30" s="314"/>
      <c r="F30" s="314"/>
      <c r="G30" s="314"/>
      <c r="H30" s="314"/>
    </row>
    <row r="31" spans="1:8" ht="39.9" customHeight="1">
      <c r="A31" s="315"/>
      <c r="B31" s="315"/>
      <c r="C31" s="315"/>
      <c r="D31" s="315"/>
      <c r="E31" s="315"/>
      <c r="F31" s="315"/>
      <c r="G31" s="315"/>
      <c r="H31" s="315"/>
    </row>
    <row r="32" spans="1:8" ht="39.9" customHeight="1">
      <c r="A32" s="313" t="s">
        <v>119</v>
      </c>
      <c r="B32" s="313"/>
      <c r="C32" s="313"/>
      <c r="D32" s="313"/>
      <c r="E32" s="313"/>
      <c r="F32" s="313"/>
      <c r="G32" s="313"/>
      <c r="H32" s="313"/>
    </row>
    <row r="33" spans="1:8" ht="100.2" customHeight="1">
      <c r="A33" s="101"/>
      <c r="B33" s="101"/>
      <c r="C33" s="101"/>
      <c r="D33" s="101"/>
      <c r="E33" s="101"/>
      <c r="F33" s="101"/>
      <c r="G33" s="101"/>
      <c r="H33" s="101"/>
    </row>
    <row r="34" spans="1:8" ht="100.2" customHeight="1">
      <c r="A34" s="101"/>
      <c r="B34" s="101"/>
      <c r="C34" s="101"/>
      <c r="D34" s="101"/>
      <c r="E34" s="101"/>
      <c r="F34" s="101"/>
      <c r="G34" s="101"/>
      <c r="H34" s="101"/>
    </row>
    <row r="35" spans="1:8" ht="19.95" customHeight="1">
      <c r="A35" s="10"/>
      <c r="B35" s="10"/>
      <c r="C35" s="10"/>
    </row>
    <row r="36" spans="1:8" ht="19.95" customHeight="1">
      <c r="A36" s="10"/>
      <c r="B36" s="10"/>
      <c r="C36" s="10"/>
    </row>
    <row r="37" spans="1:8" ht="19.95" customHeight="1">
      <c r="A37" s="10"/>
      <c r="B37" s="10"/>
      <c r="C37" s="10"/>
    </row>
    <row r="38" spans="1:8" ht="19.95" customHeight="1">
      <c r="A38" s="10"/>
      <c r="B38" s="10"/>
      <c r="C38" s="10"/>
    </row>
    <row r="39" spans="1:8" ht="19.95" customHeight="1">
      <c r="A39" s="10"/>
      <c r="B39" s="10"/>
      <c r="C39" s="10"/>
    </row>
  </sheetData>
  <mergeCells count="25">
    <mergeCell ref="B20:C20"/>
    <mergeCell ref="E15:G15"/>
    <mergeCell ref="E16:G16"/>
    <mergeCell ref="A1:H1"/>
    <mergeCell ref="A3:C3"/>
    <mergeCell ref="E11:G11"/>
    <mergeCell ref="E12:G12"/>
    <mergeCell ref="E13:G13"/>
    <mergeCell ref="E14:G14"/>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1"/>
  <sheetViews>
    <sheetView workbookViewId="0">
      <selection activeCell="B9" sqref="B9"/>
    </sheetView>
  </sheetViews>
  <sheetFormatPr defaultColWidth="9" defaultRowHeight="30" customHeight="1"/>
  <cols>
    <col min="1" max="1" width="11.19921875" style="29" bestFit="1" customWidth="1"/>
    <col min="2" max="2" width="44.5" style="29" customWidth="1"/>
    <col min="3" max="16384" width="9" style="29"/>
  </cols>
  <sheetData>
    <row r="1" spans="1:4" ht="30" customHeight="1">
      <c r="A1" s="211" t="s">
        <v>29</v>
      </c>
      <c r="B1" s="211"/>
    </row>
    <row r="2" spans="1:4" ht="30" customHeight="1">
      <c r="A2" s="212" t="s">
        <v>30</v>
      </c>
      <c r="B2" s="212"/>
    </row>
    <row r="3" spans="1:4" ht="30" customHeight="1">
      <c r="A3" s="50" t="s">
        <v>24</v>
      </c>
      <c r="B3" s="68" t="s">
        <v>242</v>
      </c>
    </row>
    <row r="4" spans="1:4" ht="30" customHeight="1">
      <c r="A4" s="59" t="s">
        <v>23</v>
      </c>
      <c r="B4" s="30" t="s">
        <v>222</v>
      </c>
    </row>
    <row r="5" spans="1:4" ht="30" customHeight="1">
      <c r="A5" s="59" t="s">
        <v>8</v>
      </c>
      <c r="B5" s="30" t="s">
        <v>223</v>
      </c>
    </row>
    <row r="6" spans="1:4" ht="30" customHeight="1">
      <c r="A6" s="59" t="s">
        <v>6</v>
      </c>
      <c r="B6" s="31" t="s">
        <v>31</v>
      </c>
    </row>
    <row r="7" spans="1:4" ht="30" customHeight="1">
      <c r="A7" s="210" t="s">
        <v>21</v>
      </c>
      <c r="B7" s="31" t="s">
        <v>224</v>
      </c>
    </row>
    <row r="8" spans="1:4" ht="30" customHeight="1">
      <c r="A8" s="210"/>
      <c r="B8" s="32" t="s">
        <v>225</v>
      </c>
    </row>
    <row r="9" spans="1:4" ht="30" customHeight="1">
      <c r="A9" s="59" t="s">
        <v>22</v>
      </c>
      <c r="B9" s="32" t="s">
        <v>226</v>
      </c>
    </row>
    <row r="12" spans="1:4" ht="30" customHeight="1">
      <c r="A12" s="213" t="s">
        <v>123</v>
      </c>
      <c r="B12" s="213"/>
      <c r="C12" s="213"/>
      <c r="D12" s="213"/>
    </row>
    <row r="13" spans="1:4" ht="30" customHeight="1">
      <c r="A13" s="29" t="s">
        <v>100</v>
      </c>
    </row>
    <row r="14" spans="1:4" ht="30" customHeight="1">
      <c r="A14" s="29" t="s">
        <v>219</v>
      </c>
    </row>
    <row r="15" spans="1:4" ht="30" customHeight="1">
      <c r="A15" s="29" t="s">
        <v>101</v>
      </c>
    </row>
    <row r="16" spans="1:4" ht="30" customHeight="1">
      <c r="A16" s="29" t="s">
        <v>220</v>
      </c>
    </row>
    <row r="17" spans="1:6" ht="30" customHeight="1">
      <c r="A17" s="29" t="s">
        <v>102</v>
      </c>
    </row>
    <row r="18" spans="1:6" ht="30" customHeight="1">
      <c r="A18" s="29" t="s">
        <v>103</v>
      </c>
    </row>
    <row r="19" spans="1:6" ht="30" customHeight="1">
      <c r="A19" s="29" t="s">
        <v>104</v>
      </c>
    </row>
    <row r="20" spans="1:6" ht="30" customHeight="1">
      <c r="A20" s="29" t="s">
        <v>105</v>
      </c>
      <c r="F20" s="189"/>
    </row>
    <row r="21" spans="1:6" ht="30" customHeight="1">
      <c r="A21" s="29" t="s">
        <v>221</v>
      </c>
    </row>
  </sheetData>
  <mergeCells count="4">
    <mergeCell ref="A7:A8"/>
    <mergeCell ref="A1:B1"/>
    <mergeCell ref="A2:B2"/>
    <mergeCell ref="A12:D1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U54"/>
  <sheetViews>
    <sheetView view="pageBreakPreview" topLeftCell="A25" zoomScaleNormal="100" zoomScaleSheetLayoutView="100" workbookViewId="0">
      <selection activeCell="B19" sqref="B19:L19"/>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ol min="8" max="8" width="33.59765625" style="1" customWidth="1"/>
    <col min="9" max="9" width="8.8984375" style="1" bestFit="1" customWidth="1"/>
    <col min="10" max="10" width="4.3984375" style="1" bestFit="1" customWidth="1"/>
    <col min="11" max="11" width="11.69921875" style="1" customWidth="1"/>
    <col min="12" max="12" width="7.3984375" style="1" bestFit="1" customWidth="1"/>
    <col min="13" max="13" width="10.69921875" style="24" bestFit="1" customWidth="1"/>
    <col min="14" max="14" width="12" style="1" bestFit="1" customWidth="1"/>
    <col min="15" max="16384" width="8.69921875" style="1"/>
  </cols>
  <sheetData>
    <row r="1" spans="1:21" ht="24" customHeight="1">
      <c r="A1" s="258" t="s">
        <v>169</v>
      </c>
      <c r="B1" s="258"/>
      <c r="C1" s="258"/>
      <c r="D1" s="258"/>
      <c r="E1" s="258"/>
      <c r="F1" s="258"/>
      <c r="G1" s="258"/>
      <c r="H1" s="258"/>
      <c r="I1" s="258"/>
      <c r="J1" s="258"/>
      <c r="K1" s="258"/>
      <c r="L1" s="258"/>
      <c r="M1" s="7">
        <f ca="1">TODAY()</f>
        <v>45430</v>
      </c>
    </row>
    <row r="2" spans="1:21" ht="24" customHeight="1">
      <c r="E2" s="221" t="s">
        <v>85</v>
      </c>
      <c r="F2" s="221"/>
      <c r="G2" s="221"/>
      <c r="H2" s="221"/>
      <c r="L2" s="24"/>
      <c r="M2" s="1"/>
    </row>
    <row r="3" spans="1:21" ht="24" customHeight="1">
      <c r="A3" s="50" t="s">
        <v>24</v>
      </c>
      <c r="B3" s="259" t="str">
        <f>【基本情報】!B3</f>
        <v>令和6年　月　日</v>
      </c>
      <c r="C3" s="260"/>
      <c r="D3" s="75"/>
      <c r="E3" s="221"/>
      <c r="F3" s="221"/>
      <c r="G3" s="221"/>
      <c r="H3" s="221"/>
      <c r="L3" s="24"/>
    </row>
    <row r="4" spans="1:21" ht="24" customHeight="1">
      <c r="L4" s="24"/>
    </row>
    <row r="5" spans="1:21" ht="24" customHeight="1">
      <c r="A5" s="50" t="s">
        <v>23</v>
      </c>
      <c r="B5" s="218" t="str">
        <f>【基本情報】!B4</f>
        <v>くまモン市空手道連盟</v>
      </c>
      <c r="C5" s="219"/>
      <c r="D5" s="220"/>
      <c r="F5" s="261" t="s">
        <v>21</v>
      </c>
      <c r="G5" s="71" t="str">
        <f>【基本情報】!B7</f>
        <v>〒　　　-</v>
      </c>
      <c r="H5" s="72"/>
      <c r="I5" s="22"/>
      <c r="J5" s="22"/>
      <c r="K5" s="22"/>
      <c r="L5" s="44"/>
      <c r="M5" s="44" t="s">
        <v>71</v>
      </c>
    </row>
    <row r="6" spans="1:21" ht="24" customHeight="1">
      <c r="A6" s="50" t="s">
        <v>8</v>
      </c>
      <c r="B6" s="218" t="str">
        <f>【基本情報】!B5</f>
        <v>くまモン道場</v>
      </c>
      <c r="C6" s="219"/>
      <c r="D6" s="220"/>
      <c r="F6" s="262"/>
      <c r="G6" s="73" t="str">
        <f>【基本情報】!B8</f>
        <v>くまモン県くまモン市くまモン町</v>
      </c>
      <c r="H6" s="74"/>
      <c r="I6" s="33"/>
      <c r="J6" s="33"/>
      <c r="K6" s="33"/>
      <c r="L6" s="45"/>
      <c r="M6" s="45" t="s">
        <v>65</v>
      </c>
    </row>
    <row r="7" spans="1:21" ht="24" customHeight="1">
      <c r="A7" s="50" t="s">
        <v>6</v>
      </c>
      <c r="B7" s="218" t="str">
        <f>【基本情報】!B6</f>
        <v>くまモン</v>
      </c>
      <c r="C7" s="219"/>
      <c r="D7" s="220"/>
      <c r="F7" s="58" t="s">
        <v>22</v>
      </c>
      <c r="G7" s="71" t="str">
        <f>【基本情報】!B9</f>
        <v>090-1111－2222</v>
      </c>
      <c r="H7" s="72"/>
      <c r="I7" s="22"/>
      <c r="J7" s="22"/>
      <c r="K7" s="22"/>
      <c r="L7" s="46"/>
      <c r="M7" s="46" t="s">
        <v>68</v>
      </c>
    </row>
    <row r="8" spans="1:21" ht="24" customHeight="1">
      <c r="L8" s="22"/>
      <c r="M8" s="46" t="s">
        <v>66</v>
      </c>
      <c r="N8" s="24"/>
    </row>
    <row r="9" spans="1:21" ht="24" customHeight="1">
      <c r="A9" s="50" t="s">
        <v>0</v>
      </c>
      <c r="B9" s="51" t="s">
        <v>26</v>
      </c>
      <c r="C9" s="50" t="s" ph="1">
        <v>7</v>
      </c>
      <c r="D9" s="50" t="s">
        <v>2</v>
      </c>
      <c r="E9" s="50" t="s">
        <v>1</v>
      </c>
      <c r="F9" s="50" t="s">
        <v>3</v>
      </c>
      <c r="G9" s="50" t="s">
        <v>19</v>
      </c>
      <c r="H9" s="50" t="s">
        <v>4</v>
      </c>
      <c r="I9" s="51" t="s">
        <v>173</v>
      </c>
      <c r="J9" s="50" t="s">
        <v>152</v>
      </c>
      <c r="K9" s="50" t="s">
        <v>154</v>
      </c>
      <c r="L9" s="51" t="s">
        <v>33</v>
      </c>
      <c r="M9" s="46" t="s">
        <v>67</v>
      </c>
      <c r="N9" s="24"/>
    </row>
    <row r="10" spans="1:21" ht="24" customHeight="1">
      <c r="A10" s="76"/>
      <c r="B10" s="232" t="s">
        <v>157</v>
      </c>
      <c r="C10" s="233"/>
      <c r="D10" s="233"/>
      <c r="E10" s="233"/>
      <c r="F10" s="233"/>
      <c r="G10" s="233"/>
      <c r="H10" s="233"/>
      <c r="I10" s="233"/>
      <c r="J10" s="233"/>
      <c r="K10" s="233"/>
      <c r="L10" s="234"/>
      <c r="M10" s="45" t="s">
        <v>69</v>
      </c>
    </row>
    <row r="11" spans="1:21" ht="24" customHeight="1">
      <c r="A11" s="76">
        <v>1</v>
      </c>
      <c r="B11" s="78" t="s">
        <v>20</v>
      </c>
      <c r="C11" s="79" t="s" ph="1">
        <v>27</v>
      </c>
      <c r="D11" s="80">
        <v>40354</v>
      </c>
      <c r="E11" s="79" t="s">
        <v>5</v>
      </c>
      <c r="F11" s="83">
        <f ca="1">DATEDIF(D11,$M$1,"Y")</f>
        <v>13</v>
      </c>
      <c r="G11" s="84" t="str">
        <f ca="1">CHOOSE(DATEDIF(D11,DATE(YEAR(TODAY())-(MONTH(TODAY())&lt;=3)*1,4,1),"Y")-2,"年少","年中","年長","小1","小2","小3","小4","小5","小6","中1","中2","中3","高1","高2","高3","大1","大2","大3","大4")</f>
        <v>中2</v>
      </c>
      <c r="H11" s="81" t="s">
        <v>35</v>
      </c>
      <c r="I11" s="79">
        <v>10004</v>
      </c>
      <c r="J11" s="79" t="s">
        <v>155</v>
      </c>
      <c r="K11" s="79"/>
      <c r="L11" s="82" t="s">
        <v>81</v>
      </c>
      <c r="M11" s="45" t="s">
        <v>70</v>
      </c>
    </row>
    <row r="12" spans="1:21" ht="24" customHeight="1">
      <c r="A12" s="76"/>
      <c r="B12" s="226" t="s">
        <v>190</v>
      </c>
      <c r="C12" s="227"/>
      <c r="D12" s="227"/>
      <c r="E12" s="227"/>
      <c r="F12" s="227"/>
      <c r="G12" s="227"/>
      <c r="H12" s="227"/>
      <c r="I12" s="227"/>
      <c r="J12" s="227"/>
      <c r="K12" s="227"/>
      <c r="L12" s="228"/>
    </row>
    <row r="13" spans="1:21" ht="24" customHeight="1">
      <c r="A13" s="76"/>
      <c r="B13" s="226" t="s">
        <v>159</v>
      </c>
      <c r="C13" s="227"/>
      <c r="D13" s="227"/>
      <c r="E13" s="227"/>
      <c r="F13" s="227"/>
      <c r="G13" s="227"/>
      <c r="H13" s="227"/>
      <c r="I13" s="227"/>
      <c r="J13" s="227"/>
      <c r="K13" s="227"/>
      <c r="L13" s="228"/>
      <c r="M13" s="45"/>
    </row>
    <row r="14" spans="1:21" ht="24" customHeight="1">
      <c r="A14" s="76"/>
      <c r="B14" s="131"/>
      <c r="C14" s="132"/>
      <c r="D14" s="132"/>
      <c r="E14" s="132"/>
      <c r="F14" s="132"/>
      <c r="G14" s="132"/>
      <c r="H14" s="132"/>
      <c r="I14" s="132"/>
      <c r="J14" s="132"/>
      <c r="K14" s="132"/>
      <c r="L14" s="133"/>
      <c r="M14" s="92"/>
    </row>
    <row r="15" spans="1:21" ht="24" customHeight="1">
      <c r="A15" s="76"/>
      <c r="B15" s="232" t="s">
        <v>158</v>
      </c>
      <c r="C15" s="233"/>
      <c r="D15" s="233"/>
      <c r="E15" s="233"/>
      <c r="F15" s="233"/>
      <c r="G15" s="233"/>
      <c r="H15" s="233"/>
      <c r="I15" s="233"/>
      <c r="J15" s="233"/>
      <c r="K15" s="233"/>
      <c r="L15" s="234"/>
    </row>
    <row r="16" spans="1:21" ht="24" customHeight="1">
      <c r="A16" s="28">
        <v>2</v>
      </c>
      <c r="B16" s="85" t="s">
        <v>20</v>
      </c>
      <c r="C16" s="86" t="s" ph="1">
        <v>27</v>
      </c>
      <c r="D16" s="87">
        <v>40354</v>
      </c>
      <c r="E16" s="86" t="s">
        <v>5</v>
      </c>
      <c r="F16" s="88">
        <f ca="1">DATEDIF(D16,$M$1,"Y")</f>
        <v>13</v>
      </c>
      <c r="G16" s="89" t="str">
        <f ca="1">CHOOSE(DATEDIF(D16,DATE(YEAR(TODAY())-(MONTH(TODAY())&lt;=3)*1,4,1),"Y")-2,"年少","年中","年長","小1","小2","小3","小4","小5","小6","中1","中2","中3","高1","高2","高3","大1","大2","大3","大4")</f>
        <v>中2</v>
      </c>
      <c r="H16" s="90" t="s">
        <v>35</v>
      </c>
      <c r="I16" s="86">
        <v>10004</v>
      </c>
      <c r="J16" s="86" t="s">
        <v>156</v>
      </c>
      <c r="K16" s="86"/>
      <c r="L16" s="91" t="s">
        <v>81</v>
      </c>
      <c r="M16" s="102" t="s">
        <v>120</v>
      </c>
      <c r="N16" s="103"/>
      <c r="O16" s="103"/>
      <c r="P16" s="103"/>
      <c r="Q16" s="103"/>
      <c r="R16" s="103"/>
      <c r="S16" s="103"/>
      <c r="T16" s="103"/>
      <c r="U16" s="103"/>
    </row>
    <row r="17" spans="1:21" ht="24" customHeight="1">
      <c r="A17" s="28"/>
      <c r="B17" s="226" t="s">
        <v>160</v>
      </c>
      <c r="C17" s="227"/>
      <c r="D17" s="227"/>
      <c r="E17" s="227"/>
      <c r="F17" s="227"/>
      <c r="G17" s="227"/>
      <c r="H17" s="227"/>
      <c r="I17" s="227"/>
      <c r="J17" s="227"/>
      <c r="K17" s="227"/>
      <c r="L17" s="228"/>
      <c r="M17" s="104" t="s">
        <v>121</v>
      </c>
      <c r="N17" s="103"/>
      <c r="O17" s="103"/>
      <c r="P17" s="103"/>
      <c r="Q17" s="103"/>
      <c r="R17" s="103"/>
      <c r="S17" s="103"/>
      <c r="T17" s="103"/>
      <c r="U17" s="103"/>
    </row>
    <row r="18" spans="1:21" ht="24" customHeight="1">
      <c r="A18" s="28"/>
      <c r="B18" s="131"/>
      <c r="C18" s="132"/>
      <c r="D18" s="132"/>
      <c r="E18" s="132"/>
      <c r="F18" s="132"/>
      <c r="G18" s="132"/>
      <c r="H18" s="132"/>
      <c r="I18" s="132"/>
      <c r="J18" s="132"/>
      <c r="K18" s="132"/>
      <c r="L18" s="133"/>
      <c r="M18" s="104"/>
      <c r="N18" s="103"/>
      <c r="O18" s="103"/>
      <c r="P18" s="103"/>
      <c r="Q18" s="103"/>
      <c r="R18" s="103"/>
      <c r="S18" s="103"/>
      <c r="T18" s="103"/>
      <c r="U18" s="103"/>
    </row>
    <row r="19" spans="1:21" s="24" customFormat="1" ht="24" customHeight="1">
      <c r="A19" s="28"/>
      <c r="B19" s="226" t="s">
        <v>180</v>
      </c>
      <c r="C19" s="227"/>
      <c r="D19" s="227"/>
      <c r="E19" s="227"/>
      <c r="F19" s="227"/>
      <c r="G19" s="227"/>
      <c r="H19" s="227"/>
      <c r="I19" s="227"/>
      <c r="J19" s="227"/>
      <c r="K19" s="227"/>
      <c r="L19" s="228"/>
      <c r="M19" s="104" t="s">
        <v>122</v>
      </c>
      <c r="N19" s="103"/>
      <c r="O19" s="105"/>
      <c r="P19" s="105"/>
      <c r="Q19" s="105"/>
      <c r="R19" s="105"/>
      <c r="S19" s="105"/>
      <c r="T19" s="105"/>
      <c r="U19" s="105"/>
    </row>
    <row r="20" spans="1:21" s="24" customFormat="1" ht="24" customHeight="1">
      <c r="A20" s="28"/>
      <c r="B20" s="229"/>
      <c r="C20" s="230"/>
      <c r="D20" s="230"/>
      <c r="E20" s="230"/>
      <c r="F20" s="230"/>
      <c r="G20" s="230"/>
      <c r="H20" s="230"/>
      <c r="I20" s="230"/>
      <c r="J20" s="230"/>
      <c r="K20" s="230"/>
      <c r="L20" s="231"/>
      <c r="N20" s="1"/>
    </row>
    <row r="21" spans="1:21" s="24" customFormat="1" ht="24" customHeight="1">
      <c r="A21" s="28"/>
      <c r="B21" s="229" t="s">
        <v>128</v>
      </c>
      <c r="C21" s="230"/>
      <c r="D21" s="230"/>
      <c r="E21" s="230"/>
      <c r="F21" s="230"/>
      <c r="G21" s="230"/>
      <c r="H21" s="230"/>
      <c r="I21" s="230"/>
      <c r="J21" s="230"/>
      <c r="K21" s="230"/>
      <c r="L21" s="231"/>
      <c r="N21" s="1"/>
    </row>
    <row r="22" spans="1:21" s="24" customFormat="1" ht="24" customHeight="1">
      <c r="A22" s="1"/>
      <c r="B22" s="1"/>
      <c r="C22" s="1" ph="1"/>
      <c r="D22" s="1"/>
      <c r="E22" s="1"/>
      <c r="F22" s="1"/>
      <c r="G22" s="1"/>
      <c r="H22" s="1"/>
      <c r="I22" s="1"/>
      <c r="J22" s="1"/>
      <c r="K22" s="1"/>
      <c r="M22" s="1"/>
      <c r="N22" s="1"/>
    </row>
    <row r="23" spans="1:21" s="24" customFormat="1" ht="24" customHeight="1">
      <c r="A23" s="222" t="s">
        <v>168</v>
      </c>
      <c r="B23" s="223"/>
      <c r="C23" s="223"/>
      <c r="D23" s="223"/>
      <c r="E23" s="223"/>
      <c r="F23" s="223"/>
      <c r="G23" s="223"/>
      <c r="H23" s="223"/>
      <c r="I23" s="223"/>
      <c r="J23" s="223"/>
      <c r="K23" s="223"/>
      <c r="L23" s="223"/>
      <c r="M23" s="49"/>
      <c r="N23" s="1"/>
    </row>
    <row r="24" spans="1:21" ht="24" customHeight="1" thickBot="1">
      <c r="A24" s="224" t="s">
        <v>55</v>
      </c>
      <c r="B24" s="225"/>
      <c r="C24" s="225"/>
      <c r="D24" s="225"/>
      <c r="E24" s="225"/>
      <c r="F24" s="225"/>
      <c r="G24" s="225"/>
      <c r="H24" s="225"/>
      <c r="I24" s="225"/>
      <c r="J24" s="225"/>
      <c r="K24" s="225"/>
      <c r="L24" s="225"/>
      <c r="M24" s="40"/>
    </row>
    <row r="25" spans="1:21" ht="24" customHeight="1" thickBot="1">
      <c r="A25" s="235" t="s">
        <v>161</v>
      </c>
      <c r="B25" s="236"/>
      <c r="C25" s="236"/>
      <c r="D25" s="236"/>
      <c r="E25" s="236"/>
      <c r="F25" s="236"/>
      <c r="G25" s="237" t="s">
        <v>162</v>
      </c>
      <c r="H25" s="238"/>
      <c r="I25" s="238"/>
      <c r="J25" s="239"/>
      <c r="K25" s="39"/>
      <c r="L25" s="40"/>
      <c r="M25" s="40"/>
    </row>
    <row r="26" spans="1:21" ht="24" customHeight="1">
      <c r="A26" s="240"/>
      <c r="B26" s="241"/>
      <c r="C26" s="241"/>
      <c r="D26" s="241"/>
      <c r="E26" s="241"/>
      <c r="F26" s="242"/>
      <c r="G26" s="249"/>
      <c r="H26" s="250"/>
      <c r="I26" s="250"/>
      <c r="J26" s="251"/>
      <c r="K26" s="39"/>
      <c r="L26" s="40"/>
      <c r="M26" s="1"/>
    </row>
    <row r="27" spans="1:21" ht="24" customHeight="1">
      <c r="A27" s="243"/>
      <c r="B27" s="244"/>
      <c r="C27" s="244"/>
      <c r="D27" s="244"/>
      <c r="E27" s="244"/>
      <c r="F27" s="245"/>
      <c r="G27" s="252"/>
      <c r="H27" s="253"/>
      <c r="I27" s="253"/>
      <c r="J27" s="254"/>
      <c r="M27" s="47" t="s">
        <v>72</v>
      </c>
    </row>
    <row r="28" spans="1:21" ht="24" customHeight="1">
      <c r="A28" s="243"/>
      <c r="B28" s="244"/>
      <c r="C28" s="244"/>
      <c r="D28" s="244"/>
      <c r="E28" s="244"/>
      <c r="F28" s="245"/>
      <c r="G28" s="252"/>
      <c r="H28" s="253"/>
      <c r="I28" s="253"/>
      <c r="J28" s="254"/>
      <c r="M28" s="46" t="s">
        <v>73</v>
      </c>
    </row>
    <row r="29" spans="1:21" ht="24" customHeight="1">
      <c r="A29" s="243"/>
      <c r="B29" s="244"/>
      <c r="C29" s="244"/>
      <c r="D29" s="244"/>
      <c r="E29" s="244"/>
      <c r="F29" s="245"/>
      <c r="G29" s="252"/>
      <c r="H29" s="253"/>
      <c r="I29" s="253"/>
      <c r="J29" s="254"/>
      <c r="M29" s="45" t="s">
        <v>74</v>
      </c>
    </row>
    <row r="30" spans="1:21" ht="24" customHeight="1">
      <c r="A30" s="243"/>
      <c r="B30" s="244"/>
      <c r="C30" s="244"/>
      <c r="D30" s="244"/>
      <c r="E30" s="244"/>
      <c r="F30" s="245"/>
      <c r="G30" s="252"/>
      <c r="H30" s="253"/>
      <c r="I30" s="253"/>
      <c r="J30" s="254"/>
      <c r="M30" s="1"/>
    </row>
    <row r="31" spans="1:21" ht="24" customHeight="1">
      <c r="A31" s="243"/>
      <c r="B31" s="244"/>
      <c r="C31" s="244"/>
      <c r="D31" s="244"/>
      <c r="E31" s="244"/>
      <c r="F31" s="245"/>
      <c r="G31" s="252"/>
      <c r="H31" s="253"/>
      <c r="I31" s="253"/>
      <c r="J31" s="254"/>
      <c r="M31" s="1"/>
    </row>
    <row r="32" spans="1:21" ht="24" customHeight="1" thickBot="1">
      <c r="A32" s="246"/>
      <c r="B32" s="247"/>
      <c r="C32" s="247"/>
      <c r="D32" s="247"/>
      <c r="E32" s="247"/>
      <c r="F32" s="248"/>
      <c r="G32" s="255"/>
      <c r="H32" s="256"/>
      <c r="I32" s="256"/>
      <c r="J32" s="257"/>
      <c r="M32" s="1"/>
    </row>
    <row r="33" spans="1:14" ht="24" customHeight="1" thickBot="1">
      <c r="A33" s="235" t="s">
        <v>163</v>
      </c>
      <c r="B33" s="236"/>
      <c r="C33" s="236"/>
      <c r="D33" s="236"/>
      <c r="E33" s="236"/>
      <c r="F33" s="236"/>
      <c r="G33" s="237" t="s">
        <v>164</v>
      </c>
      <c r="H33" s="238"/>
      <c r="I33" s="238"/>
      <c r="J33" s="239"/>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c r="A39" s="126"/>
      <c r="B39" s="127"/>
      <c r="C39" s="127"/>
      <c r="D39" s="127"/>
      <c r="E39" s="127"/>
      <c r="F39" s="127"/>
      <c r="G39" s="121"/>
      <c r="H39" s="120"/>
      <c r="I39" s="120"/>
      <c r="J39" s="122"/>
      <c r="M39" s="1"/>
    </row>
    <row r="40" spans="1:14" ht="24" customHeight="1" thickBot="1">
      <c r="A40" s="128"/>
      <c r="B40" s="129"/>
      <c r="C40" s="129"/>
      <c r="D40" s="129"/>
      <c r="E40" s="129"/>
      <c r="F40" s="129"/>
      <c r="G40" s="123"/>
      <c r="H40" s="124"/>
      <c r="I40" s="124"/>
      <c r="J40" s="125"/>
      <c r="M40" s="1"/>
    </row>
    <row r="41" spans="1:14" ht="24" customHeight="1">
      <c r="A41" s="134"/>
      <c r="B41" s="135"/>
      <c r="C41" s="135"/>
      <c r="D41" s="135"/>
      <c r="E41" s="135"/>
      <c r="F41" s="135"/>
      <c r="G41" s="135"/>
      <c r="H41" s="135"/>
      <c r="I41" s="135"/>
      <c r="J41" s="135"/>
      <c r="M41" s="1"/>
    </row>
    <row r="42" spans="1:14" ht="24" customHeight="1">
      <c r="A42" s="134"/>
      <c r="B42" s="135"/>
      <c r="C42" s="135"/>
      <c r="D42" s="135"/>
      <c r="E42" s="135"/>
      <c r="F42" s="135"/>
      <c r="G42" s="135"/>
      <c r="H42" s="135"/>
      <c r="I42" s="135"/>
      <c r="J42" s="135"/>
      <c r="M42" s="1"/>
    </row>
    <row r="43" spans="1:14" ht="24" customHeight="1">
      <c r="A43" s="134"/>
      <c r="B43" s="135"/>
      <c r="C43" s="135"/>
      <c r="D43" s="135"/>
      <c r="E43" s="135"/>
      <c r="F43" s="135"/>
      <c r="G43" s="135"/>
      <c r="H43" s="135"/>
      <c r="I43" s="135"/>
      <c r="J43" s="135"/>
      <c r="K43" s="135"/>
      <c r="L43" s="135"/>
      <c r="M43" s="1"/>
    </row>
    <row r="44" spans="1:14" ht="24" customHeight="1">
      <c r="A44" s="214"/>
      <c r="B44" s="215"/>
      <c r="C44" s="215"/>
      <c r="D44" s="215"/>
      <c r="E44" s="215"/>
      <c r="F44" s="215"/>
      <c r="G44" s="215"/>
      <c r="H44" s="215"/>
      <c r="I44" s="215"/>
      <c r="J44" s="215"/>
      <c r="K44" s="215"/>
      <c r="L44" s="215"/>
      <c r="M44" s="1"/>
      <c r="N44" s="1" t="s">
        <v>75</v>
      </c>
    </row>
    <row r="45" spans="1:14" ht="24" customHeight="1">
      <c r="A45" s="216"/>
      <c r="B45" s="217"/>
      <c r="C45" s="217"/>
      <c r="D45" s="217"/>
      <c r="E45" s="217"/>
      <c r="F45" s="217"/>
      <c r="G45" s="217"/>
      <c r="H45" s="217"/>
      <c r="I45" s="217"/>
      <c r="J45" s="217"/>
      <c r="K45" s="217"/>
      <c r="L45" s="217"/>
      <c r="M45" s="48"/>
      <c r="N45" s="1" t="s">
        <v>81</v>
      </c>
    </row>
    <row r="46" spans="1:14" ht="24" customHeight="1">
      <c r="M46" s="49"/>
      <c r="N46" s="1" t="s">
        <v>76</v>
      </c>
    </row>
    <row r="47" spans="1:14" ht="24" customHeight="1">
      <c r="M47" s="1"/>
      <c r="N47" s="1" t="s">
        <v>82</v>
      </c>
    </row>
    <row r="48" spans="1:14" ht="24" customHeight="1">
      <c r="M48" s="1"/>
      <c r="N48" s="1" t="s">
        <v>83</v>
      </c>
    </row>
    <row r="49" spans="13:13" ht="24" customHeight="1">
      <c r="M49" s="1"/>
    </row>
    <row r="50" spans="13:13" ht="24" customHeight="1">
      <c r="M50" s="1"/>
    </row>
    <row r="51" spans="13:13" ht="24" customHeight="1">
      <c r="M51" s="1"/>
    </row>
    <row r="52" spans="13:13" ht="24" customHeight="1">
      <c r="M52" s="1"/>
    </row>
    <row r="53" spans="13:13" ht="24" customHeight="1">
      <c r="M53" s="1"/>
    </row>
    <row r="54" spans="13:13" ht="24" customHeight="1">
      <c r="M54" s="1"/>
    </row>
  </sheetData>
  <mergeCells count="25">
    <mergeCell ref="A26:F32"/>
    <mergeCell ref="G26:J32"/>
    <mergeCell ref="A25:F25"/>
    <mergeCell ref="G25:J25"/>
    <mergeCell ref="A1:L1"/>
    <mergeCell ref="B3:C3"/>
    <mergeCell ref="B5:D5"/>
    <mergeCell ref="F5:F6"/>
    <mergeCell ref="B6:D6"/>
    <mergeCell ref="A44:L44"/>
    <mergeCell ref="A45:L45"/>
    <mergeCell ref="B7:D7"/>
    <mergeCell ref="E2:H3"/>
    <mergeCell ref="A23:L23"/>
    <mergeCell ref="A24:L24"/>
    <mergeCell ref="B17:L17"/>
    <mergeCell ref="B20:L20"/>
    <mergeCell ref="B10:L10"/>
    <mergeCell ref="B15:L15"/>
    <mergeCell ref="B12:L12"/>
    <mergeCell ref="B13:L13"/>
    <mergeCell ref="B21:L21"/>
    <mergeCell ref="B19:L19"/>
    <mergeCell ref="A33:F33"/>
    <mergeCell ref="G33:J33"/>
  </mergeCells>
  <phoneticPr fontId="2"/>
  <dataValidations count="1">
    <dataValidation type="list" allowBlank="1" showInputMessage="1" showErrorMessage="1" sqref="L11 L16" xr:uid="{00000000-0002-0000-0700-000000000000}">
      <formula1>$N$44:$N$48</formula1>
    </dataValidation>
  </dataValidations>
  <pageMargins left="0.7" right="0.7" top="0.75" bottom="0.75" header="0.3" footer="0.3"/>
  <pageSetup paperSize="9" scale="95" fitToHeight="0"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R49"/>
  <sheetViews>
    <sheetView view="pageBreakPreview" zoomScaleNormal="100" zoomScaleSheetLayoutView="100" workbookViewId="0">
      <selection activeCell="B19" sqref="B19:L19"/>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ustomWidth="1"/>
    <col min="8" max="8" width="33.59765625" style="1" customWidth="1"/>
    <col min="9" max="9" width="8.8984375" style="1" bestFit="1" customWidth="1"/>
    <col min="10" max="10" width="4.3984375" style="1" bestFit="1" customWidth="1"/>
    <col min="11" max="11" width="13.199218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258" t="s">
        <v>149</v>
      </c>
      <c r="B1" s="258"/>
      <c r="C1" s="258"/>
      <c r="D1" s="258"/>
      <c r="E1" s="258"/>
      <c r="F1" s="258"/>
      <c r="G1" s="258"/>
      <c r="H1" s="258"/>
      <c r="I1" s="258"/>
      <c r="J1" s="258"/>
      <c r="K1" s="258"/>
      <c r="L1" s="258"/>
      <c r="M1" s="7">
        <f ca="1">TODAY()</f>
        <v>45430</v>
      </c>
    </row>
    <row r="2" spans="1:14" ht="24" customHeight="1">
      <c r="L2" s="24"/>
      <c r="M2" s="1"/>
    </row>
    <row r="3" spans="1:14" ht="24" customHeight="1">
      <c r="A3" s="50" t="s">
        <v>24</v>
      </c>
      <c r="B3" s="259" t="str">
        <f>【基本情報】!B3</f>
        <v>令和6年　月　日</v>
      </c>
      <c r="C3" s="260"/>
      <c r="D3" s="75"/>
      <c r="G3" s="106" t="s">
        <v>129</v>
      </c>
      <c r="L3" s="24"/>
    </row>
    <row r="4" spans="1:14" ht="24" customHeight="1">
      <c r="L4" s="24"/>
    </row>
    <row r="5" spans="1:14" ht="24" customHeight="1">
      <c r="A5" s="50" t="s">
        <v>23</v>
      </c>
      <c r="B5" s="218" t="str">
        <f>【基本情報】!B4</f>
        <v>くまモン市空手道連盟</v>
      </c>
      <c r="C5" s="219"/>
      <c r="D5" s="220"/>
      <c r="F5" s="261" t="s">
        <v>21</v>
      </c>
      <c r="G5" s="71" t="str">
        <f>【基本情報】!B7</f>
        <v>〒　　　-</v>
      </c>
      <c r="H5" s="72"/>
      <c r="I5" s="22"/>
      <c r="J5" s="22"/>
      <c r="K5" s="22"/>
      <c r="L5" s="44"/>
      <c r="M5" s="44" t="s">
        <v>71</v>
      </c>
    </row>
    <row r="6" spans="1:14" ht="24" customHeight="1">
      <c r="A6" s="50" t="s">
        <v>8</v>
      </c>
      <c r="B6" s="218" t="str">
        <f>【基本情報】!B5</f>
        <v>くまモン道場</v>
      </c>
      <c r="C6" s="219"/>
      <c r="D6" s="220"/>
      <c r="F6" s="262"/>
      <c r="G6" s="73" t="str">
        <f>【基本情報】!B8</f>
        <v>くまモン県くまモン市くまモン町</v>
      </c>
      <c r="H6" s="74"/>
      <c r="I6" s="33"/>
      <c r="J6" s="33"/>
      <c r="K6" s="33"/>
      <c r="L6" s="45"/>
      <c r="M6" s="97" t="s">
        <v>115</v>
      </c>
    </row>
    <row r="7" spans="1:14" ht="24" customHeight="1">
      <c r="A7" s="50" t="s">
        <v>6</v>
      </c>
      <c r="B7" s="218" t="str">
        <f>【基本情報】!B6</f>
        <v>くまモン</v>
      </c>
      <c r="C7" s="219"/>
      <c r="D7" s="220"/>
      <c r="F7" s="58" t="s">
        <v>22</v>
      </c>
      <c r="G7" s="71" t="str">
        <f>【基本情報】!B9</f>
        <v>090-1111－2222</v>
      </c>
      <c r="H7" s="72"/>
      <c r="I7" s="22"/>
      <c r="J7" s="22"/>
      <c r="K7" s="22"/>
      <c r="L7" s="46"/>
      <c r="M7" s="45" t="s">
        <v>65</v>
      </c>
    </row>
    <row r="8" spans="1:14" ht="24" customHeight="1">
      <c r="H8" s="267"/>
      <c r="I8" s="268"/>
      <c r="J8" s="268"/>
      <c r="K8" s="268"/>
      <c r="L8" s="22"/>
      <c r="M8" s="46" t="s">
        <v>68</v>
      </c>
      <c r="N8" s="24"/>
    </row>
    <row r="9" spans="1:14" ht="24" customHeight="1">
      <c r="A9" s="50" t="s">
        <v>0</v>
      </c>
      <c r="B9" s="51" t="s">
        <v>26</v>
      </c>
      <c r="C9" s="50" t="s" ph="1">
        <v>7</v>
      </c>
      <c r="D9" s="50" t="s">
        <v>2</v>
      </c>
      <c r="E9" s="50" t="s">
        <v>1</v>
      </c>
      <c r="F9" s="50" t="s">
        <v>3</v>
      </c>
      <c r="G9" s="50" t="s">
        <v>19</v>
      </c>
      <c r="H9" s="50" t="s">
        <v>4</v>
      </c>
      <c r="I9" s="51" t="s">
        <v>173</v>
      </c>
      <c r="J9" s="50" t="s">
        <v>152</v>
      </c>
      <c r="K9" s="50" t="s">
        <v>166</v>
      </c>
      <c r="L9" s="51" t="s">
        <v>33</v>
      </c>
      <c r="M9" s="46" t="s">
        <v>66</v>
      </c>
      <c r="N9" s="24"/>
    </row>
    <row r="10" spans="1:14" ht="24" customHeight="1">
      <c r="A10" s="52" t="s">
        <v>153</v>
      </c>
      <c r="B10" s="57" t="s">
        <v>20</v>
      </c>
      <c r="C10" s="52" t="s" ph="1">
        <v>27</v>
      </c>
      <c r="D10" s="53">
        <v>38528</v>
      </c>
      <c r="E10" s="52" t="s">
        <v>5</v>
      </c>
      <c r="F10" s="54">
        <f ca="1">DATEDIF(D10,$M$1,"Y")</f>
        <v>18</v>
      </c>
      <c r="G10" s="55" t="s">
        <v>165</v>
      </c>
      <c r="H10" s="56" t="s">
        <v>35</v>
      </c>
      <c r="I10" s="52">
        <v>10004</v>
      </c>
      <c r="J10" s="52" t="s">
        <v>80</v>
      </c>
      <c r="K10" s="98" t="s">
        <v>167</v>
      </c>
      <c r="L10" s="99" t="s">
        <v>81</v>
      </c>
      <c r="M10" s="46" t="s">
        <v>67</v>
      </c>
    </row>
    <row r="11" spans="1:14" ht="24" customHeight="1">
      <c r="A11" s="28">
        <v>1</v>
      </c>
      <c r="B11" s="25"/>
      <c r="C11" s="2" ph="1"/>
      <c r="D11" s="77"/>
      <c r="E11" s="2"/>
      <c r="F11" s="6">
        <f t="shared" ref="F11:F12" ca="1" si="0">DATEDIF(D11,$M$1,"Y")</f>
        <v>124</v>
      </c>
      <c r="G11" s="35" t="s">
        <v>165</v>
      </c>
      <c r="H11" s="3"/>
      <c r="I11" s="25"/>
      <c r="J11" s="2"/>
      <c r="K11" s="69"/>
      <c r="L11" s="27"/>
      <c r="M11" s="45" t="s">
        <v>69</v>
      </c>
    </row>
    <row r="12" spans="1:14" ht="24" customHeight="1">
      <c r="A12" s="28">
        <v>2</v>
      </c>
      <c r="B12" s="25"/>
      <c r="C12" s="2" ph="1"/>
      <c r="D12" s="77"/>
      <c r="E12" s="2"/>
      <c r="F12" s="6">
        <f t="shared" ca="1" si="0"/>
        <v>124</v>
      </c>
      <c r="G12" s="35" t="s">
        <v>165</v>
      </c>
      <c r="H12" s="3"/>
      <c r="I12" s="25"/>
      <c r="J12" s="2"/>
      <c r="K12" s="2"/>
      <c r="L12" s="27"/>
      <c r="M12" s="45" t="s">
        <v>70</v>
      </c>
    </row>
    <row r="13" spans="1:14" ht="24" customHeight="1">
      <c r="A13" s="28">
        <v>3</v>
      </c>
      <c r="B13" s="25"/>
      <c r="C13" s="2" ph="1"/>
      <c r="D13" s="130"/>
      <c r="E13" s="2"/>
      <c r="F13" s="6">
        <f ca="1">DATEDIF(D13,$M$1,"Y")</f>
        <v>124</v>
      </c>
      <c r="G13" s="35" t="s">
        <v>165</v>
      </c>
      <c r="H13" s="4"/>
      <c r="I13" s="25"/>
      <c r="J13" s="2"/>
      <c r="K13" s="2"/>
      <c r="L13" s="2"/>
      <c r="M13" s="1"/>
    </row>
    <row r="14" spans="1:14" ht="24" customHeight="1">
      <c r="A14" s="28">
        <v>4</v>
      </c>
      <c r="B14" s="25"/>
      <c r="C14" s="2" ph="1"/>
      <c r="D14" s="130"/>
      <c r="E14" s="2"/>
      <c r="F14" s="6">
        <f t="shared" ref="F14:F18" ca="1" si="1">DATEDIF(D14,$M$1,"Y")</f>
        <v>124</v>
      </c>
      <c r="G14" s="35" t="s">
        <v>165</v>
      </c>
      <c r="H14" s="4"/>
      <c r="I14" s="25"/>
      <c r="J14" s="2"/>
      <c r="K14" s="2"/>
      <c r="L14" s="2"/>
      <c r="M14" s="96"/>
    </row>
    <row r="15" spans="1:14" ht="24" customHeight="1">
      <c r="A15" s="28">
        <v>5</v>
      </c>
      <c r="B15" s="26"/>
      <c r="C15" s="5"/>
      <c r="D15" s="130"/>
      <c r="E15" s="5"/>
      <c r="F15" s="6">
        <f t="shared" ca="1" si="1"/>
        <v>124</v>
      </c>
      <c r="G15" s="35" t="s">
        <v>165</v>
      </c>
      <c r="H15" s="5"/>
      <c r="I15" s="26"/>
      <c r="J15" s="5"/>
      <c r="K15" s="5"/>
      <c r="L15" s="5"/>
      <c r="M15" s="1"/>
    </row>
    <row r="16" spans="1:14" ht="24" customHeight="1">
      <c r="A16" s="28">
        <v>6</v>
      </c>
      <c r="B16" s="26"/>
      <c r="C16" s="5"/>
      <c r="D16" s="130"/>
      <c r="E16" s="5"/>
      <c r="F16" s="6">
        <f t="shared" ca="1" si="1"/>
        <v>124</v>
      </c>
      <c r="G16" s="35" t="s">
        <v>165</v>
      </c>
      <c r="H16" s="5"/>
      <c r="I16" s="26"/>
      <c r="J16" s="5"/>
      <c r="K16" s="5"/>
      <c r="L16" s="5"/>
      <c r="M16" s="45"/>
    </row>
    <row r="17" spans="1:18" ht="24" customHeight="1">
      <c r="A17" s="28">
        <v>7</v>
      </c>
      <c r="B17" s="26"/>
      <c r="C17" s="5"/>
      <c r="D17" s="130"/>
      <c r="E17" s="5"/>
      <c r="F17" s="6">
        <f t="shared" ca="1" si="1"/>
        <v>124</v>
      </c>
      <c r="G17" s="35" t="s">
        <v>165</v>
      </c>
      <c r="H17" s="5"/>
      <c r="I17" s="26"/>
      <c r="J17" s="5"/>
      <c r="K17" s="5"/>
      <c r="L17" s="5"/>
      <c r="M17" s="102" t="s">
        <v>172</v>
      </c>
    </row>
    <row r="18" spans="1:18" s="24" customFormat="1" ht="24" customHeight="1">
      <c r="A18" s="28">
        <v>8</v>
      </c>
      <c r="B18" s="26"/>
      <c r="C18" s="5"/>
      <c r="D18" s="130"/>
      <c r="E18" s="5"/>
      <c r="F18" s="6">
        <f t="shared" ca="1" si="1"/>
        <v>124</v>
      </c>
      <c r="G18" s="35" t="s">
        <v>165</v>
      </c>
      <c r="H18" s="5"/>
      <c r="I18" s="26"/>
      <c r="J18" s="5"/>
      <c r="K18" s="5"/>
      <c r="L18" s="5"/>
      <c r="M18" s="104" t="s">
        <v>171</v>
      </c>
      <c r="N18" s="1"/>
      <c r="O18" s="1"/>
      <c r="P18" s="1"/>
      <c r="Q18" s="1"/>
      <c r="R18" s="1"/>
    </row>
    <row r="19" spans="1:18" s="24" customFormat="1" ht="24" customHeight="1">
      <c r="A19" s="28"/>
      <c r="B19" s="263" t="s">
        <v>191</v>
      </c>
      <c r="C19" s="264"/>
      <c r="D19" s="264"/>
      <c r="E19" s="264"/>
      <c r="F19" s="264"/>
      <c r="G19" s="264"/>
      <c r="H19" s="264"/>
      <c r="I19" s="264"/>
      <c r="J19" s="264"/>
      <c r="K19" s="264"/>
      <c r="L19" s="265"/>
      <c r="M19" s="104" t="s">
        <v>170</v>
      </c>
      <c r="N19" s="1"/>
      <c r="O19" s="1"/>
      <c r="P19" s="1"/>
      <c r="Q19" s="1"/>
      <c r="R19" s="1"/>
    </row>
    <row r="20" spans="1:18" s="24" customFormat="1" ht="24" customHeight="1">
      <c r="A20" s="269" t="s">
        <v>189</v>
      </c>
      <c r="B20" s="270"/>
      <c r="C20" s="270"/>
      <c r="D20" s="270"/>
      <c r="E20" s="270"/>
      <c r="F20" s="270"/>
      <c r="G20" s="270"/>
      <c r="H20" s="270"/>
      <c r="I20" s="270"/>
      <c r="J20" s="270"/>
      <c r="K20" s="270"/>
      <c r="L20" s="270"/>
      <c r="M20" s="104" t="s">
        <v>122</v>
      </c>
      <c r="N20" s="1"/>
    </row>
    <row r="21" spans="1:18" s="24" customFormat="1" ht="24" customHeight="1">
      <c r="A21" s="266"/>
      <c r="B21" s="266"/>
      <c r="C21" s="266"/>
      <c r="D21" s="266"/>
      <c r="E21" s="266"/>
      <c r="F21" s="266"/>
      <c r="G21" s="266"/>
      <c r="H21" s="266"/>
      <c r="I21" s="266"/>
      <c r="J21" s="266"/>
      <c r="K21" s="1"/>
      <c r="L21" s="1"/>
      <c r="M21" s="45"/>
      <c r="N21" s="1"/>
    </row>
    <row r="22" spans="1:18" s="24" customFormat="1" ht="24" customHeight="1">
      <c r="A22" s="222" t="s">
        <v>168</v>
      </c>
      <c r="B22" s="223"/>
      <c r="C22" s="223"/>
      <c r="D22" s="223"/>
      <c r="E22" s="223"/>
      <c r="F22" s="223"/>
      <c r="G22" s="223"/>
      <c r="H22" s="223"/>
      <c r="I22" s="223"/>
      <c r="J22" s="223"/>
      <c r="K22" s="223"/>
      <c r="L22" s="223"/>
      <c r="M22" s="45"/>
      <c r="N22" s="1"/>
    </row>
    <row r="23" spans="1:18" s="24" customFormat="1" ht="24" customHeight="1" thickBot="1">
      <c r="A23" s="224" t="s">
        <v>55</v>
      </c>
      <c r="B23" s="225"/>
      <c r="C23" s="225"/>
      <c r="D23" s="225"/>
      <c r="E23" s="225"/>
      <c r="F23" s="225"/>
      <c r="G23" s="225"/>
      <c r="H23" s="225"/>
      <c r="I23" s="225"/>
      <c r="J23" s="225"/>
      <c r="K23" s="225"/>
      <c r="L23" s="225"/>
      <c r="M23" s="48"/>
      <c r="N23" s="1"/>
    </row>
    <row r="24" spans="1:18" ht="24" customHeight="1" thickBot="1">
      <c r="A24" s="235" t="s">
        <v>161</v>
      </c>
      <c r="B24" s="236"/>
      <c r="C24" s="236"/>
      <c r="D24" s="236"/>
      <c r="E24" s="236"/>
      <c r="F24" s="236"/>
      <c r="G24" s="237" t="s">
        <v>162</v>
      </c>
      <c r="H24" s="238"/>
      <c r="I24" s="238"/>
      <c r="J24" s="239"/>
      <c r="K24" s="39"/>
      <c r="L24" s="40"/>
      <c r="M24" s="102"/>
    </row>
    <row r="25" spans="1:18" ht="24" customHeight="1">
      <c r="A25" s="240"/>
      <c r="B25" s="241"/>
      <c r="C25" s="241"/>
      <c r="D25" s="241"/>
      <c r="E25" s="241"/>
      <c r="F25" s="242"/>
      <c r="G25" s="249"/>
      <c r="H25" s="250"/>
      <c r="I25" s="250"/>
      <c r="J25" s="251"/>
      <c r="K25" s="39"/>
      <c r="L25" s="40"/>
      <c r="M25" s="104"/>
    </row>
    <row r="26" spans="1:18" ht="24" customHeight="1">
      <c r="A26" s="243"/>
      <c r="B26" s="244"/>
      <c r="C26" s="244"/>
      <c r="D26" s="244"/>
      <c r="E26" s="244"/>
      <c r="F26" s="245"/>
      <c r="G26" s="252"/>
      <c r="H26" s="253"/>
      <c r="I26" s="253"/>
      <c r="J26" s="254"/>
      <c r="M26" s="104"/>
    </row>
    <row r="27" spans="1:18" ht="24" customHeight="1">
      <c r="A27" s="243"/>
      <c r="B27" s="244"/>
      <c r="C27" s="244"/>
      <c r="D27" s="244"/>
      <c r="E27" s="244"/>
      <c r="F27" s="245"/>
      <c r="G27" s="252"/>
      <c r="H27" s="253"/>
      <c r="I27" s="253"/>
      <c r="J27" s="254"/>
      <c r="M27" s="1"/>
    </row>
    <row r="28" spans="1:18" ht="24" customHeight="1">
      <c r="A28" s="243"/>
      <c r="B28" s="244"/>
      <c r="C28" s="244"/>
      <c r="D28" s="244"/>
      <c r="E28" s="244"/>
      <c r="F28" s="245"/>
      <c r="G28" s="252"/>
      <c r="H28" s="253"/>
      <c r="I28" s="253"/>
      <c r="J28" s="254"/>
      <c r="M28" s="47"/>
    </row>
    <row r="29" spans="1:18" ht="24" customHeight="1">
      <c r="A29" s="243"/>
      <c r="B29" s="244"/>
      <c r="C29" s="244"/>
      <c r="D29" s="244"/>
      <c r="E29" s="244"/>
      <c r="F29" s="245"/>
      <c r="G29" s="252"/>
      <c r="H29" s="253"/>
      <c r="I29" s="253"/>
      <c r="J29" s="254"/>
      <c r="M29" s="46" t="s">
        <v>73</v>
      </c>
    </row>
    <row r="30" spans="1:18" ht="24" customHeight="1">
      <c r="A30" s="243"/>
      <c r="B30" s="244"/>
      <c r="C30" s="244"/>
      <c r="D30" s="244"/>
      <c r="E30" s="244"/>
      <c r="F30" s="245"/>
      <c r="G30" s="252"/>
      <c r="H30" s="253"/>
      <c r="I30" s="253"/>
      <c r="J30" s="254"/>
      <c r="M30" s="45" t="s">
        <v>74</v>
      </c>
    </row>
    <row r="31" spans="1:18" ht="24" customHeight="1" thickBot="1">
      <c r="A31" s="246"/>
      <c r="B31" s="247"/>
      <c r="C31" s="247"/>
      <c r="D31" s="247"/>
      <c r="E31" s="247"/>
      <c r="F31" s="248"/>
      <c r="G31" s="255"/>
      <c r="H31" s="256"/>
      <c r="I31" s="256"/>
      <c r="J31" s="257"/>
      <c r="M31" s="100" t="s">
        <v>118</v>
      </c>
    </row>
    <row r="32" spans="1:18" ht="24" customHeight="1" thickBot="1">
      <c r="A32" s="235" t="s">
        <v>163</v>
      </c>
      <c r="B32" s="236"/>
      <c r="C32" s="236"/>
      <c r="D32" s="236"/>
      <c r="E32" s="236"/>
      <c r="F32" s="236"/>
      <c r="G32" s="237" t="s">
        <v>164</v>
      </c>
      <c r="H32" s="238"/>
      <c r="I32" s="238"/>
      <c r="J32" s="239"/>
      <c r="M32" s="100" t="s">
        <v>84</v>
      </c>
    </row>
    <row r="33" spans="1:14" ht="24" customHeight="1">
      <c r="A33" s="126"/>
      <c r="B33" s="127"/>
      <c r="C33" s="127"/>
      <c r="D33" s="127"/>
      <c r="E33" s="127"/>
      <c r="F33" s="127"/>
      <c r="G33" s="121"/>
      <c r="H33" s="120"/>
      <c r="I33" s="120"/>
      <c r="J33" s="122"/>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thickBot="1">
      <c r="A39" s="128"/>
      <c r="B39" s="129"/>
      <c r="C39" s="129"/>
      <c r="D39" s="129"/>
      <c r="E39" s="129"/>
      <c r="F39" s="129"/>
      <c r="G39" s="123"/>
      <c r="H39" s="124"/>
      <c r="I39" s="124"/>
      <c r="J39" s="125"/>
      <c r="M39" s="1"/>
      <c r="N39" s="1" t="s">
        <v>75</v>
      </c>
    </row>
    <row r="40" spans="1:14" ht="24" customHeight="1">
      <c r="A40" s="134"/>
      <c r="B40" s="135"/>
      <c r="C40" s="135"/>
      <c r="D40" s="135"/>
      <c r="E40" s="135"/>
      <c r="F40" s="135"/>
      <c r="G40" s="135"/>
      <c r="H40" s="135"/>
      <c r="I40" s="135"/>
      <c r="J40" s="135"/>
      <c r="M40" s="48"/>
      <c r="N40" s="1" t="s">
        <v>81</v>
      </c>
    </row>
    <row r="41" spans="1:14" ht="24" customHeight="1">
      <c r="A41" s="118"/>
      <c r="B41" s="119"/>
      <c r="C41" s="119"/>
      <c r="D41" s="119"/>
      <c r="E41" s="119"/>
      <c r="F41" s="119"/>
      <c r="G41" s="119"/>
      <c r="H41" s="119"/>
      <c r="I41" s="119"/>
      <c r="J41" s="119"/>
      <c r="M41" s="49"/>
      <c r="N41" s="1" t="s">
        <v>76</v>
      </c>
    </row>
    <row r="42" spans="1:14" ht="24" customHeight="1">
      <c r="A42" s="118"/>
      <c r="B42" s="119"/>
      <c r="C42" s="119"/>
      <c r="D42" s="119"/>
      <c r="E42" s="119"/>
      <c r="F42" s="119"/>
      <c r="G42" s="119"/>
      <c r="H42" s="119"/>
      <c r="I42" s="119"/>
      <c r="J42" s="119"/>
      <c r="M42" s="1"/>
      <c r="N42" s="1" t="s">
        <v>82</v>
      </c>
    </row>
    <row r="43" spans="1:14" ht="24" customHeight="1">
      <c r="M43" s="1"/>
      <c r="N43" s="1" t="s">
        <v>83</v>
      </c>
    </row>
    <row r="44" spans="1:14" ht="24" customHeight="1">
      <c r="M44" s="1"/>
    </row>
    <row r="45" spans="1:14" ht="24" customHeight="1">
      <c r="M45" s="1"/>
    </row>
    <row r="46" spans="1:14" ht="24" customHeight="1">
      <c r="M46" s="1"/>
    </row>
    <row r="47" spans="1:14" ht="24" customHeight="1">
      <c r="M47" s="1"/>
    </row>
    <row r="48" spans="1:14" ht="24" customHeight="1">
      <c r="M48" s="1"/>
    </row>
    <row r="49" spans="13:13" ht="24" customHeight="1">
      <c r="M49" s="1"/>
    </row>
  </sheetData>
  <mergeCells count="18">
    <mergeCell ref="A1:L1"/>
    <mergeCell ref="B3:C3"/>
    <mergeCell ref="F5:F6"/>
    <mergeCell ref="A21:J21"/>
    <mergeCell ref="A22:L22"/>
    <mergeCell ref="B5:D5"/>
    <mergeCell ref="B6:D6"/>
    <mergeCell ref="B7:D7"/>
    <mergeCell ref="H8:K8"/>
    <mergeCell ref="A20:L20"/>
    <mergeCell ref="A25:F31"/>
    <mergeCell ref="G25:J31"/>
    <mergeCell ref="A32:F32"/>
    <mergeCell ref="G32:J32"/>
    <mergeCell ref="B19:L19"/>
    <mergeCell ref="A23:L23"/>
    <mergeCell ref="A24:F24"/>
    <mergeCell ref="G24:J24"/>
  </mergeCells>
  <phoneticPr fontId="2"/>
  <dataValidations count="1">
    <dataValidation type="list" allowBlank="1" showInputMessage="1" showErrorMessage="1" sqref="L10:L18" xr:uid="{00000000-0002-0000-0D00-000000000000}">
      <formula1>$N$39:$N$43</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49"/>
  <sheetViews>
    <sheetView view="pageBreakPreview" zoomScale="115" zoomScaleNormal="100" zoomScaleSheetLayoutView="115" workbookViewId="0">
      <selection activeCell="M1" sqref="M1:W43"/>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796875" style="1" customWidth="1"/>
    <col min="7" max="7" width="8.69921875" style="1" bestFit="1" customWidth="1"/>
    <col min="8" max="8" width="33.59765625" style="1" customWidth="1"/>
    <col min="9" max="9" width="8.8984375" style="1" bestFit="1" customWidth="1"/>
    <col min="10" max="10" width="4.3984375" style="1" bestFit="1" customWidth="1"/>
    <col min="11" max="11" width="13.89843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258" t="s">
        <v>150</v>
      </c>
      <c r="B1" s="258"/>
      <c r="C1" s="258"/>
      <c r="D1" s="258"/>
      <c r="E1" s="258"/>
      <c r="F1" s="258"/>
      <c r="G1" s="258"/>
      <c r="H1" s="258"/>
      <c r="I1" s="258"/>
      <c r="J1" s="258"/>
      <c r="K1" s="258"/>
      <c r="L1" s="258"/>
      <c r="M1" s="7">
        <f ca="1">TODAY()</f>
        <v>45430</v>
      </c>
    </row>
    <row r="2" spans="1:14" ht="23.4" customHeight="1">
      <c r="L2" s="24"/>
      <c r="M2" s="1"/>
    </row>
    <row r="3" spans="1:14" ht="24" customHeight="1">
      <c r="A3" s="50" t="s">
        <v>24</v>
      </c>
      <c r="B3" s="259" t="str">
        <f>【基本情報】!B3</f>
        <v>令和6年　月　日</v>
      </c>
      <c r="C3" s="260"/>
      <c r="D3" s="75"/>
      <c r="G3" s="106" t="s">
        <v>129</v>
      </c>
      <c r="L3" s="24"/>
    </row>
    <row r="4" spans="1:14" ht="24" customHeight="1">
      <c r="L4" s="24"/>
    </row>
    <row r="5" spans="1:14" ht="24" customHeight="1">
      <c r="A5" s="50" t="s">
        <v>23</v>
      </c>
      <c r="B5" s="218" t="str">
        <f>【基本情報】!B4</f>
        <v>くまモン市空手道連盟</v>
      </c>
      <c r="C5" s="219"/>
      <c r="D5" s="220"/>
      <c r="F5" s="261" t="s">
        <v>21</v>
      </c>
      <c r="G5" s="71" t="str">
        <f>【基本情報】!B7</f>
        <v>〒　　　-</v>
      </c>
      <c r="H5" s="72"/>
      <c r="I5" s="22"/>
      <c r="J5" s="22"/>
      <c r="K5" s="22"/>
      <c r="L5" s="44"/>
      <c r="M5" s="44" t="s">
        <v>71</v>
      </c>
    </row>
    <row r="6" spans="1:14" ht="24" customHeight="1">
      <c r="A6" s="50" t="s">
        <v>8</v>
      </c>
      <c r="B6" s="218" t="str">
        <f>【基本情報】!B5</f>
        <v>くまモン道場</v>
      </c>
      <c r="C6" s="219"/>
      <c r="D6" s="220"/>
      <c r="F6" s="262"/>
      <c r="G6" s="73" t="str">
        <f>【基本情報】!B8</f>
        <v>くまモン県くまモン市くまモン町</v>
      </c>
      <c r="H6" s="74"/>
      <c r="I6" s="33"/>
      <c r="J6" s="33"/>
      <c r="K6" s="33"/>
      <c r="L6" s="45"/>
      <c r="M6" s="97" t="s">
        <v>115</v>
      </c>
    </row>
    <row r="7" spans="1:14" ht="24" customHeight="1">
      <c r="A7" s="50" t="s">
        <v>6</v>
      </c>
      <c r="B7" s="218" t="str">
        <f>【基本情報】!B6</f>
        <v>くまモン</v>
      </c>
      <c r="C7" s="219"/>
      <c r="D7" s="220"/>
      <c r="F7" s="58" t="s">
        <v>22</v>
      </c>
      <c r="G7" s="71" t="str">
        <f>【基本情報】!B9</f>
        <v>090-1111－2222</v>
      </c>
      <c r="H7" s="72"/>
      <c r="I7" s="22"/>
      <c r="J7" s="22"/>
      <c r="K7" s="22"/>
      <c r="L7" s="46"/>
      <c r="M7" s="45" t="s">
        <v>65</v>
      </c>
    </row>
    <row r="8" spans="1:14" ht="24" customHeight="1">
      <c r="H8" s="271"/>
      <c r="I8" s="271"/>
      <c r="J8" s="271"/>
      <c r="K8" s="271"/>
      <c r="L8" s="22"/>
      <c r="M8" s="46" t="s">
        <v>68</v>
      </c>
      <c r="N8" s="24"/>
    </row>
    <row r="9" spans="1:14" ht="24" customHeight="1">
      <c r="A9" s="50" t="s">
        <v>0</v>
      </c>
      <c r="B9" s="51" t="s">
        <v>26</v>
      </c>
      <c r="C9" s="50" t="s" ph="1">
        <v>7</v>
      </c>
      <c r="D9" s="50" t="s">
        <v>2</v>
      </c>
      <c r="E9" s="50" t="s">
        <v>1</v>
      </c>
      <c r="F9" s="50" t="s">
        <v>3</v>
      </c>
      <c r="G9" s="50" t="s">
        <v>19</v>
      </c>
      <c r="H9" s="50" t="s">
        <v>4</v>
      </c>
      <c r="I9" s="51" t="s">
        <v>173</v>
      </c>
      <c r="J9" s="50" t="s">
        <v>32</v>
      </c>
      <c r="K9" s="50" t="s">
        <v>154</v>
      </c>
      <c r="L9" s="51" t="s">
        <v>33</v>
      </c>
      <c r="M9" s="46" t="s">
        <v>66</v>
      </c>
      <c r="N9" s="24"/>
    </row>
    <row r="10" spans="1:14" ht="24" customHeight="1">
      <c r="A10" s="52" t="s">
        <v>153</v>
      </c>
      <c r="B10" s="57" t="s">
        <v>20</v>
      </c>
      <c r="C10" s="52" t="s" ph="1">
        <v>27</v>
      </c>
      <c r="D10" s="53">
        <v>38528</v>
      </c>
      <c r="E10" s="52" t="s">
        <v>5</v>
      </c>
      <c r="F10" s="54">
        <f ca="1">DATEDIF(D10,$M$1,"Y")</f>
        <v>18</v>
      </c>
      <c r="G10" s="55" t="str">
        <f ca="1">CHOOSE(DATEDIF(D10,DATE(YEAR(TODAY())-(MONTH(TODAY())&lt;=3)*1,4,1),"Y")-2,"年少","年中","年長","小1","小2","小3","小4","小5","小6","中1","中2","中3","高1","高2","高3","大1","大2","大3","大4")</f>
        <v>大1</v>
      </c>
      <c r="H10" s="56" t="s">
        <v>35</v>
      </c>
      <c r="I10" s="52">
        <v>10004</v>
      </c>
      <c r="J10" s="52" t="s">
        <v>116</v>
      </c>
      <c r="K10" s="98" t="s">
        <v>167</v>
      </c>
      <c r="L10" s="99" t="s">
        <v>81</v>
      </c>
      <c r="M10" s="46" t="s">
        <v>67</v>
      </c>
    </row>
    <row r="11" spans="1:14" ht="24" customHeight="1">
      <c r="A11" s="28">
        <v>1</v>
      </c>
      <c r="B11" s="25"/>
      <c r="C11" s="2" ph="1"/>
      <c r="D11" s="77"/>
      <c r="E11" s="2"/>
      <c r="F11" s="6">
        <f t="shared" ref="F11:F12" ca="1" si="0">DATEDIF(D11,$M$1,"Y")</f>
        <v>124</v>
      </c>
      <c r="G11" s="35" t="s">
        <v>165</v>
      </c>
      <c r="H11" s="3"/>
      <c r="I11" s="25"/>
      <c r="J11" s="2"/>
      <c r="K11" s="69"/>
      <c r="L11" s="27"/>
      <c r="M11" s="45" t="s">
        <v>69</v>
      </c>
    </row>
    <row r="12" spans="1:14" ht="24" customHeight="1">
      <c r="A12" s="28">
        <v>2</v>
      </c>
      <c r="B12" s="25"/>
      <c r="C12" s="2" ph="1"/>
      <c r="D12" s="130"/>
      <c r="E12" s="2"/>
      <c r="F12" s="6">
        <f t="shared" ca="1" si="0"/>
        <v>124</v>
      </c>
      <c r="G12" s="35" t="s">
        <v>165</v>
      </c>
      <c r="H12" s="3"/>
      <c r="I12" s="25"/>
      <c r="J12" s="2"/>
      <c r="K12" s="2"/>
      <c r="L12" s="27"/>
      <c r="M12" s="45" t="s">
        <v>70</v>
      </c>
    </row>
    <row r="13" spans="1:14" ht="24" customHeight="1">
      <c r="A13" s="28">
        <v>3</v>
      </c>
      <c r="B13" s="25"/>
      <c r="C13" s="2" ph="1"/>
      <c r="D13" s="130"/>
      <c r="E13" s="2"/>
      <c r="F13" s="6">
        <f ca="1">DATEDIF(D13,$M$1,"Y")</f>
        <v>124</v>
      </c>
      <c r="G13" s="35" t="s">
        <v>165</v>
      </c>
      <c r="H13" s="4"/>
      <c r="I13" s="25"/>
      <c r="J13" s="2"/>
      <c r="K13" s="2"/>
      <c r="L13" s="2"/>
      <c r="M13" s="1"/>
    </row>
    <row r="14" spans="1:14" ht="24" customHeight="1">
      <c r="A14" s="28">
        <v>4</v>
      </c>
      <c r="B14" s="25"/>
      <c r="C14" s="2" ph="1"/>
      <c r="D14" s="130"/>
      <c r="E14" s="2"/>
      <c r="F14" s="6">
        <f t="shared" ref="F14:F18" ca="1" si="1">DATEDIF(D14,$M$1,"Y")</f>
        <v>124</v>
      </c>
      <c r="G14" s="35" t="s">
        <v>165</v>
      </c>
      <c r="H14" s="4"/>
      <c r="I14" s="25"/>
      <c r="J14" s="2"/>
      <c r="K14" s="2"/>
      <c r="L14" s="2"/>
      <c r="M14" s="96"/>
    </row>
    <row r="15" spans="1:14" ht="24" customHeight="1">
      <c r="A15" s="28">
        <v>5</v>
      </c>
      <c r="B15" s="26"/>
      <c r="C15" s="5"/>
      <c r="D15" s="130"/>
      <c r="E15" s="5"/>
      <c r="F15" s="6">
        <f t="shared" ca="1" si="1"/>
        <v>124</v>
      </c>
      <c r="G15" s="35" t="s">
        <v>165</v>
      </c>
      <c r="H15" s="5"/>
      <c r="I15" s="26"/>
      <c r="J15" s="5"/>
      <c r="K15" s="5"/>
      <c r="L15" s="5"/>
      <c r="M15" s="1"/>
    </row>
    <row r="16" spans="1:14" ht="24" customHeight="1">
      <c r="A16" s="28">
        <v>6</v>
      </c>
      <c r="B16" s="26"/>
      <c r="C16" s="5"/>
      <c r="D16" s="130"/>
      <c r="E16" s="5"/>
      <c r="F16" s="6">
        <f t="shared" ca="1" si="1"/>
        <v>124</v>
      </c>
      <c r="G16" s="35" t="s">
        <v>165</v>
      </c>
      <c r="H16" s="5"/>
      <c r="I16" s="26"/>
      <c r="J16" s="5"/>
      <c r="K16" s="5"/>
      <c r="L16" s="5"/>
      <c r="M16" s="45"/>
    </row>
    <row r="17" spans="1:14" ht="24" customHeight="1">
      <c r="A17" s="28">
        <v>7</v>
      </c>
      <c r="B17" s="26"/>
      <c r="C17" s="5"/>
      <c r="D17" s="130"/>
      <c r="E17" s="5"/>
      <c r="F17" s="6">
        <f t="shared" ca="1" si="1"/>
        <v>124</v>
      </c>
      <c r="G17" s="35" t="s">
        <v>165</v>
      </c>
      <c r="H17" s="5"/>
      <c r="I17" s="26"/>
      <c r="J17" s="5"/>
      <c r="K17" s="5"/>
      <c r="L17" s="5"/>
      <c r="M17" s="102" t="s">
        <v>172</v>
      </c>
    </row>
    <row r="18" spans="1:14" s="24" customFormat="1" ht="24" customHeight="1">
      <c r="A18" s="28">
        <v>8</v>
      </c>
      <c r="B18" s="26"/>
      <c r="C18" s="5"/>
      <c r="D18" s="130"/>
      <c r="E18" s="5"/>
      <c r="F18" s="6">
        <f t="shared" ca="1" si="1"/>
        <v>124</v>
      </c>
      <c r="G18" s="35" t="s">
        <v>165</v>
      </c>
      <c r="H18" s="5"/>
      <c r="I18" s="26"/>
      <c r="J18" s="5"/>
      <c r="K18" s="5"/>
      <c r="L18" s="5"/>
      <c r="M18" s="104" t="s">
        <v>171</v>
      </c>
      <c r="N18" s="1"/>
    </row>
    <row r="19" spans="1:14" s="24" customFormat="1" ht="24" customHeight="1">
      <c r="A19" s="28"/>
      <c r="B19" s="263" t="s">
        <v>178</v>
      </c>
      <c r="C19" s="264"/>
      <c r="D19" s="264"/>
      <c r="E19" s="264"/>
      <c r="F19" s="264"/>
      <c r="G19" s="264"/>
      <c r="H19" s="264"/>
      <c r="I19" s="264"/>
      <c r="J19" s="264"/>
      <c r="K19" s="264"/>
      <c r="L19" s="265"/>
      <c r="M19" s="104" t="s">
        <v>170</v>
      </c>
      <c r="N19" s="1"/>
    </row>
    <row r="20" spans="1:14" s="24" customFormat="1" ht="24" customHeight="1">
      <c r="A20" s="269" t="s">
        <v>189</v>
      </c>
      <c r="B20" s="270"/>
      <c r="C20" s="270"/>
      <c r="D20" s="270"/>
      <c r="E20" s="270"/>
      <c r="F20" s="270"/>
      <c r="G20" s="270"/>
      <c r="H20" s="270"/>
      <c r="I20" s="270"/>
      <c r="J20" s="270"/>
      <c r="K20" s="270"/>
      <c r="L20" s="270"/>
      <c r="M20" s="104" t="s">
        <v>122</v>
      </c>
      <c r="N20" s="1"/>
    </row>
    <row r="21" spans="1:14" s="24" customFormat="1" ht="24" customHeight="1">
      <c r="A21" s="266"/>
      <c r="B21" s="266"/>
      <c r="C21" s="266"/>
      <c r="D21" s="266"/>
      <c r="E21" s="266"/>
      <c r="F21" s="266"/>
      <c r="G21" s="266"/>
      <c r="H21" s="266"/>
      <c r="I21" s="266"/>
      <c r="J21" s="266"/>
      <c r="K21" s="1"/>
      <c r="L21" s="1"/>
      <c r="M21" s="45"/>
      <c r="N21" s="1"/>
    </row>
    <row r="22" spans="1:14" s="24" customFormat="1" ht="24" customHeight="1">
      <c r="A22" s="222" t="s">
        <v>168</v>
      </c>
      <c r="B22" s="223"/>
      <c r="C22" s="223"/>
      <c r="D22" s="223"/>
      <c r="E22" s="223"/>
      <c r="F22" s="223"/>
      <c r="G22" s="223"/>
      <c r="H22" s="223"/>
      <c r="I22" s="223"/>
      <c r="J22" s="223"/>
      <c r="K22" s="223"/>
      <c r="L22" s="223"/>
      <c r="M22" s="45"/>
      <c r="N22" s="1"/>
    </row>
    <row r="23" spans="1:14" s="24" customFormat="1" ht="24" customHeight="1" thickBot="1">
      <c r="A23" s="224" t="s">
        <v>55</v>
      </c>
      <c r="B23" s="225"/>
      <c r="C23" s="225"/>
      <c r="D23" s="225"/>
      <c r="E23" s="225"/>
      <c r="F23" s="225"/>
      <c r="G23" s="225"/>
      <c r="H23" s="225"/>
      <c r="I23" s="225"/>
      <c r="J23" s="225"/>
      <c r="K23" s="225"/>
      <c r="L23" s="225"/>
      <c r="M23" s="48"/>
      <c r="N23" s="1"/>
    </row>
    <row r="24" spans="1:14" ht="24" customHeight="1" thickBot="1">
      <c r="A24" s="235" t="s">
        <v>161</v>
      </c>
      <c r="B24" s="236"/>
      <c r="C24" s="236"/>
      <c r="D24" s="236"/>
      <c r="E24" s="236"/>
      <c r="F24" s="236"/>
      <c r="G24" s="237" t="s">
        <v>162</v>
      </c>
      <c r="H24" s="238"/>
      <c r="I24" s="238"/>
      <c r="J24" s="239"/>
      <c r="K24" s="39"/>
      <c r="L24" s="40"/>
      <c r="M24" s="102"/>
    </row>
    <row r="25" spans="1:14" ht="24" customHeight="1">
      <c r="A25" s="240"/>
      <c r="B25" s="241"/>
      <c r="C25" s="241"/>
      <c r="D25" s="241"/>
      <c r="E25" s="241"/>
      <c r="F25" s="242"/>
      <c r="G25" s="249"/>
      <c r="H25" s="250"/>
      <c r="I25" s="250"/>
      <c r="J25" s="251"/>
      <c r="K25" s="39"/>
      <c r="L25" s="40"/>
      <c r="M25" s="104"/>
    </row>
    <row r="26" spans="1:14" ht="24" customHeight="1">
      <c r="A26" s="243"/>
      <c r="B26" s="244"/>
      <c r="C26" s="244"/>
      <c r="D26" s="244"/>
      <c r="E26" s="244"/>
      <c r="F26" s="245"/>
      <c r="G26" s="252"/>
      <c r="H26" s="253"/>
      <c r="I26" s="253"/>
      <c r="J26" s="254"/>
      <c r="M26" s="104"/>
    </row>
    <row r="27" spans="1:14" ht="24" customHeight="1">
      <c r="A27" s="243"/>
      <c r="B27" s="244"/>
      <c r="C27" s="244"/>
      <c r="D27" s="244"/>
      <c r="E27" s="244"/>
      <c r="F27" s="245"/>
      <c r="G27" s="252"/>
      <c r="H27" s="253"/>
      <c r="I27" s="253"/>
      <c r="J27" s="254"/>
      <c r="M27" s="1"/>
    </row>
    <row r="28" spans="1:14" ht="24" customHeight="1">
      <c r="A28" s="243"/>
      <c r="B28" s="244"/>
      <c r="C28" s="244"/>
      <c r="D28" s="244"/>
      <c r="E28" s="244"/>
      <c r="F28" s="245"/>
      <c r="G28" s="252"/>
      <c r="H28" s="253"/>
      <c r="I28" s="253"/>
      <c r="J28" s="254"/>
      <c r="M28" s="47"/>
    </row>
    <row r="29" spans="1:14" ht="24" customHeight="1">
      <c r="A29" s="243"/>
      <c r="B29" s="244"/>
      <c r="C29" s="244"/>
      <c r="D29" s="244"/>
      <c r="E29" s="244"/>
      <c r="F29" s="245"/>
      <c r="G29" s="252"/>
      <c r="H29" s="253"/>
      <c r="I29" s="253"/>
      <c r="J29" s="254"/>
      <c r="M29" s="46" t="s">
        <v>73</v>
      </c>
    </row>
    <row r="30" spans="1:14" ht="24" customHeight="1">
      <c r="A30" s="243"/>
      <c r="B30" s="244"/>
      <c r="C30" s="244"/>
      <c r="D30" s="244"/>
      <c r="E30" s="244"/>
      <c r="F30" s="245"/>
      <c r="G30" s="252"/>
      <c r="H30" s="253"/>
      <c r="I30" s="253"/>
      <c r="J30" s="254"/>
      <c r="M30" s="45" t="s">
        <v>74</v>
      </c>
    </row>
    <row r="31" spans="1:14" ht="24" customHeight="1" thickBot="1">
      <c r="A31" s="246"/>
      <c r="B31" s="247"/>
      <c r="C31" s="247"/>
      <c r="D31" s="247"/>
      <c r="E31" s="247"/>
      <c r="F31" s="248"/>
      <c r="G31" s="255"/>
      <c r="H31" s="256"/>
      <c r="I31" s="256"/>
      <c r="J31" s="257"/>
      <c r="M31" s="100" t="s">
        <v>118</v>
      </c>
    </row>
    <row r="32" spans="1:14" ht="24" customHeight="1" thickBot="1">
      <c r="A32" s="235" t="s">
        <v>163</v>
      </c>
      <c r="B32" s="236"/>
      <c r="C32" s="236"/>
      <c r="D32" s="236"/>
      <c r="E32" s="236"/>
      <c r="F32" s="236"/>
      <c r="G32" s="237" t="s">
        <v>164</v>
      </c>
      <c r="H32" s="238"/>
      <c r="I32" s="238"/>
      <c r="J32" s="239"/>
      <c r="M32" s="100" t="s">
        <v>84</v>
      </c>
    </row>
    <row r="33" spans="1:14" ht="24" customHeight="1">
      <c r="A33" s="126"/>
      <c r="B33" s="127"/>
      <c r="C33" s="127"/>
      <c r="D33" s="127"/>
      <c r="E33" s="127"/>
      <c r="F33" s="127"/>
      <c r="G33" s="121"/>
      <c r="H33" s="120"/>
      <c r="I33" s="120"/>
      <c r="J33" s="122"/>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thickBot="1">
      <c r="A39" s="128"/>
      <c r="B39" s="129"/>
      <c r="C39" s="129"/>
      <c r="D39" s="129"/>
      <c r="E39" s="129"/>
      <c r="F39" s="129"/>
      <c r="G39" s="123"/>
      <c r="H39" s="124"/>
      <c r="I39" s="124"/>
      <c r="J39" s="125"/>
      <c r="M39" s="1"/>
      <c r="N39" s="1" t="s">
        <v>75</v>
      </c>
    </row>
    <row r="40" spans="1:14" ht="24" customHeight="1">
      <c r="A40" s="134"/>
      <c r="B40" s="135"/>
      <c r="C40" s="135"/>
      <c r="D40" s="135"/>
      <c r="E40" s="135"/>
      <c r="F40" s="135"/>
      <c r="G40" s="135"/>
      <c r="H40" s="135"/>
      <c r="I40" s="135"/>
      <c r="J40" s="135"/>
      <c r="M40" s="48"/>
      <c r="N40" s="1" t="s">
        <v>81</v>
      </c>
    </row>
    <row r="41" spans="1:14" ht="24" customHeight="1">
      <c r="A41" s="118"/>
      <c r="B41" s="119"/>
      <c r="C41" s="119"/>
      <c r="D41" s="119"/>
      <c r="E41" s="119"/>
      <c r="F41" s="119"/>
      <c r="G41" s="119"/>
      <c r="H41" s="119"/>
      <c r="I41" s="119"/>
      <c r="J41" s="119"/>
      <c r="M41" s="49"/>
      <c r="N41" s="1" t="s">
        <v>76</v>
      </c>
    </row>
    <row r="42" spans="1:14" ht="24" customHeight="1">
      <c r="A42" s="118"/>
      <c r="B42" s="119"/>
      <c r="C42" s="119"/>
      <c r="D42" s="119"/>
      <c r="E42" s="119"/>
      <c r="F42" s="119"/>
      <c r="G42" s="119"/>
      <c r="H42" s="119"/>
      <c r="I42" s="119"/>
      <c r="J42" s="119"/>
      <c r="M42" s="1"/>
      <c r="N42" s="1" t="s">
        <v>82</v>
      </c>
    </row>
    <row r="43" spans="1:14" ht="24" customHeight="1">
      <c r="M43" s="1"/>
      <c r="N43" s="1" t="s">
        <v>83</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G25:J31"/>
    <mergeCell ref="A32:F32"/>
    <mergeCell ref="G32:J32"/>
    <mergeCell ref="B19:L19"/>
    <mergeCell ref="B3:C3"/>
    <mergeCell ref="A21:J21"/>
    <mergeCell ref="A22:L22"/>
    <mergeCell ref="A23:L23"/>
    <mergeCell ref="H8:K8"/>
    <mergeCell ref="A24:F24"/>
    <mergeCell ref="G24:J24"/>
    <mergeCell ref="A25:F31"/>
    <mergeCell ref="A20:L20"/>
    <mergeCell ref="A1:L1"/>
    <mergeCell ref="B5:D5"/>
    <mergeCell ref="F5:F6"/>
    <mergeCell ref="B6:D6"/>
    <mergeCell ref="B7:D7"/>
  </mergeCells>
  <phoneticPr fontId="2"/>
  <dataValidations count="1">
    <dataValidation type="list" allowBlank="1" showInputMessage="1" showErrorMessage="1" sqref="L10:L18" xr:uid="{00000000-0002-0000-0E00-000000000000}">
      <formula1>$N$39:$N$43</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7AA3-9437-4E58-834C-F3654B03CAD3}">
  <sheetPr>
    <tabColor rgb="FF00B0F0"/>
    <pageSetUpPr fitToPage="1"/>
  </sheetPr>
  <dimension ref="A1:N49"/>
  <sheetViews>
    <sheetView view="pageBreakPreview" zoomScale="115" zoomScaleNormal="100" zoomScaleSheetLayoutView="115" workbookViewId="0">
      <selection activeCell="K4" sqref="K4"/>
    </sheetView>
  </sheetViews>
  <sheetFormatPr defaultColWidth="8.69921875" defaultRowHeight="10.8"/>
  <cols>
    <col min="1" max="1" width="6"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ol min="8" max="8" width="33.59765625" style="1" customWidth="1"/>
    <col min="9" max="9" width="9" style="1" bestFit="1" customWidth="1"/>
    <col min="10" max="10" width="4.3984375" style="1" bestFit="1" customWidth="1"/>
    <col min="11" max="11" width="13.8984375" style="1" customWidth="1"/>
    <col min="12" max="12" width="7.3984375" style="1" bestFit="1" customWidth="1"/>
    <col min="13" max="13" width="11.3984375" style="24" bestFit="1" customWidth="1"/>
    <col min="14" max="14" width="12" style="1" bestFit="1" customWidth="1"/>
    <col min="15" max="16384" width="8.69921875" style="1"/>
  </cols>
  <sheetData>
    <row r="1" spans="1:14" ht="24" customHeight="1">
      <c r="A1" s="258" t="s">
        <v>151</v>
      </c>
      <c r="B1" s="258"/>
      <c r="C1" s="258"/>
      <c r="D1" s="258"/>
      <c r="E1" s="258"/>
      <c r="F1" s="258"/>
      <c r="G1" s="258"/>
      <c r="H1" s="258"/>
      <c r="I1" s="258"/>
      <c r="J1" s="258"/>
      <c r="K1" s="258"/>
      <c r="L1" s="258"/>
      <c r="M1" s="7">
        <f ca="1">TODAY()</f>
        <v>45430</v>
      </c>
    </row>
    <row r="2" spans="1:14" ht="24" customHeight="1">
      <c r="L2" s="24"/>
      <c r="M2" s="1"/>
    </row>
    <row r="3" spans="1:14" ht="24" customHeight="1">
      <c r="A3" s="50" t="s">
        <v>24</v>
      </c>
      <c r="B3" s="259" t="str">
        <f>【基本情報】!B3</f>
        <v>令和6年　月　日</v>
      </c>
      <c r="C3" s="260"/>
      <c r="D3" s="75"/>
      <c r="G3" s="106" t="s">
        <v>129</v>
      </c>
      <c r="L3" s="24"/>
    </row>
    <row r="4" spans="1:14" ht="24" customHeight="1">
      <c r="L4" s="24"/>
    </row>
    <row r="5" spans="1:14" ht="24" customHeight="1">
      <c r="A5" s="50" t="s">
        <v>23</v>
      </c>
      <c r="B5" s="218" t="str">
        <f>【基本情報】!B4</f>
        <v>くまモン市空手道連盟</v>
      </c>
      <c r="C5" s="219"/>
      <c r="D5" s="220"/>
      <c r="F5" s="261" t="s">
        <v>21</v>
      </c>
      <c r="G5" s="71" t="str">
        <f>【基本情報】!B7</f>
        <v>〒　　　-</v>
      </c>
      <c r="H5" s="72"/>
      <c r="I5" s="22"/>
      <c r="J5" s="22"/>
      <c r="K5" s="22"/>
      <c r="L5" s="44"/>
      <c r="M5" s="44" t="s">
        <v>71</v>
      </c>
    </row>
    <row r="6" spans="1:14" ht="24" customHeight="1">
      <c r="A6" s="50" t="s">
        <v>8</v>
      </c>
      <c r="B6" s="218" t="str">
        <f>【基本情報】!B5</f>
        <v>くまモン道場</v>
      </c>
      <c r="C6" s="219"/>
      <c r="D6" s="220"/>
      <c r="F6" s="262"/>
      <c r="G6" s="73" t="str">
        <f>【基本情報】!B8</f>
        <v>くまモン県くまモン市くまモン町</v>
      </c>
      <c r="H6" s="74"/>
      <c r="I6" s="33"/>
      <c r="J6" s="33"/>
      <c r="K6" s="33"/>
      <c r="L6" s="45"/>
      <c r="M6" s="97" t="s">
        <v>115</v>
      </c>
    </row>
    <row r="7" spans="1:14" ht="24" customHeight="1">
      <c r="A7" s="50" t="s">
        <v>6</v>
      </c>
      <c r="B7" s="218" t="str">
        <f>【基本情報】!B6</f>
        <v>くまモン</v>
      </c>
      <c r="C7" s="219"/>
      <c r="D7" s="220"/>
      <c r="F7" s="58" t="s">
        <v>22</v>
      </c>
      <c r="G7" s="71" t="str">
        <f>【基本情報】!B9</f>
        <v>090-1111－2222</v>
      </c>
      <c r="H7" s="72"/>
      <c r="I7" s="22"/>
      <c r="J7" s="22"/>
      <c r="K7" s="22"/>
      <c r="L7" s="46"/>
      <c r="M7" s="45" t="s">
        <v>65</v>
      </c>
    </row>
    <row r="8" spans="1:14" ht="24" customHeight="1">
      <c r="H8" s="271"/>
      <c r="I8" s="271"/>
      <c r="J8" s="271"/>
      <c r="K8" s="271"/>
      <c r="L8" s="22"/>
      <c r="M8" s="46" t="s">
        <v>68</v>
      </c>
      <c r="N8" s="24"/>
    </row>
    <row r="9" spans="1:14" ht="24" customHeight="1">
      <c r="A9" s="50" t="s">
        <v>0</v>
      </c>
      <c r="B9" s="51" t="s">
        <v>26</v>
      </c>
      <c r="C9" s="50" t="s" ph="1">
        <v>7</v>
      </c>
      <c r="D9" s="50" t="s">
        <v>2</v>
      </c>
      <c r="E9" s="50" t="s">
        <v>1</v>
      </c>
      <c r="F9" s="50" t="s">
        <v>3</v>
      </c>
      <c r="G9" s="50" t="s">
        <v>19</v>
      </c>
      <c r="H9" s="50" t="s">
        <v>4</v>
      </c>
      <c r="I9" s="51" t="s">
        <v>173</v>
      </c>
      <c r="J9" s="50" t="s">
        <v>32</v>
      </c>
      <c r="K9" s="50" t="s">
        <v>154</v>
      </c>
      <c r="L9" s="51" t="s">
        <v>33</v>
      </c>
      <c r="M9" s="46" t="s">
        <v>66</v>
      </c>
      <c r="N9" s="24"/>
    </row>
    <row r="10" spans="1:14" ht="24" customHeight="1">
      <c r="A10" s="52" t="s">
        <v>177</v>
      </c>
      <c r="B10" s="57" t="s">
        <v>20</v>
      </c>
      <c r="C10" s="52" t="s" ph="1">
        <v>27</v>
      </c>
      <c r="D10" s="53">
        <v>38528</v>
      </c>
      <c r="E10" s="52" t="s">
        <v>5</v>
      </c>
      <c r="F10" s="54">
        <f ca="1">DATEDIF(D10,$M$1,"Y")</f>
        <v>18</v>
      </c>
      <c r="G10" s="55" t="str">
        <f ca="1">CHOOSE(DATEDIF(D10,DATE(YEAR(TODAY())-(MONTH(TODAY())&lt;=3)*1,4,1),"Y")-2,"年少","年中","年長","小1","小2","小3","小4","小5","小6","中1","中2","中3","高1","高2","高3","大1","大2","大3","大4")</f>
        <v>大1</v>
      </c>
      <c r="H10" s="56" t="s">
        <v>35</v>
      </c>
      <c r="I10" s="52">
        <v>10004</v>
      </c>
      <c r="J10" s="52" t="s">
        <v>116</v>
      </c>
      <c r="K10" s="98" t="s">
        <v>167</v>
      </c>
      <c r="L10" s="99" t="s">
        <v>81</v>
      </c>
      <c r="M10" s="46" t="s">
        <v>67</v>
      </c>
    </row>
    <row r="11" spans="1:14" ht="24" customHeight="1">
      <c r="A11" s="28">
        <v>1</v>
      </c>
      <c r="B11" s="25"/>
      <c r="C11" s="2" ph="1"/>
      <c r="D11" s="77"/>
      <c r="E11" s="2"/>
      <c r="F11" s="6">
        <f t="shared" ref="F11:F12" ca="1" si="0">DATEDIF(D11,$M$1,"Y")</f>
        <v>124</v>
      </c>
      <c r="G11" s="35" t="e">
        <f t="shared" ref="G11:G17" ca="1" si="1">CHOOSE(DATEDIF(D11,DATE(YEAR(TODAY())-(MONTH(TODAY())&lt;=3)*1,4,1),"Y")-2,"年少","年中","年長","小1","小2","小3","小4","小5","小6","中1","中2","中3","高1","高2","高3","大1","大2","大3","大4")</f>
        <v>#VALUE!</v>
      </c>
      <c r="H11" s="3"/>
      <c r="I11" s="25"/>
      <c r="J11" s="2"/>
      <c r="K11" s="69"/>
      <c r="L11" s="27"/>
      <c r="M11" s="45" t="s">
        <v>69</v>
      </c>
    </row>
    <row r="12" spans="1:14" ht="24" customHeight="1">
      <c r="A12" s="28">
        <v>2</v>
      </c>
      <c r="B12" s="25"/>
      <c r="C12" s="2" ph="1"/>
      <c r="D12" s="21"/>
      <c r="E12" s="2"/>
      <c r="F12" s="6">
        <f t="shared" ca="1" si="0"/>
        <v>124</v>
      </c>
      <c r="G12" s="35" t="e">
        <f t="shared" ca="1" si="1"/>
        <v>#VALUE!</v>
      </c>
      <c r="H12" s="3"/>
      <c r="I12" s="25"/>
      <c r="J12" s="2"/>
      <c r="K12" s="2"/>
      <c r="L12" s="27"/>
      <c r="M12" s="45" t="s">
        <v>70</v>
      </c>
    </row>
    <row r="13" spans="1:14" ht="24" customHeight="1">
      <c r="A13" s="28">
        <v>3</v>
      </c>
      <c r="B13" s="25"/>
      <c r="C13" s="2" ph="1"/>
      <c r="D13" s="21"/>
      <c r="E13" s="2"/>
      <c r="F13" s="6">
        <f ca="1">DATEDIF(D13,$M$1,"Y")</f>
        <v>124</v>
      </c>
      <c r="G13" s="35" t="e">
        <f t="shared" ca="1" si="1"/>
        <v>#VALUE!</v>
      </c>
      <c r="H13" s="4"/>
      <c r="I13" s="25"/>
      <c r="J13" s="2"/>
      <c r="K13" s="2"/>
      <c r="L13" s="2"/>
      <c r="M13" s="1"/>
    </row>
    <row r="14" spans="1:14" ht="24" customHeight="1">
      <c r="A14" s="28">
        <v>4</v>
      </c>
      <c r="B14" s="25"/>
      <c r="C14" s="2" ph="1"/>
      <c r="D14" s="21"/>
      <c r="E14" s="2"/>
      <c r="F14" s="6">
        <f t="shared" ref="F14:F17" ca="1" si="2">DATEDIF(D14,$M$1,"Y")</f>
        <v>124</v>
      </c>
      <c r="G14" s="35" t="e">
        <f t="shared" ca="1" si="1"/>
        <v>#VALUE!</v>
      </c>
      <c r="H14" s="4"/>
      <c r="I14" s="25"/>
      <c r="J14" s="2"/>
      <c r="K14" s="2"/>
      <c r="L14" s="2"/>
      <c r="M14" s="96"/>
    </row>
    <row r="15" spans="1:14" ht="24" customHeight="1">
      <c r="A15" s="28">
        <v>5</v>
      </c>
      <c r="B15" s="26"/>
      <c r="C15" s="5"/>
      <c r="D15" s="21"/>
      <c r="E15" s="5"/>
      <c r="F15" s="6">
        <f t="shared" ca="1" si="2"/>
        <v>124</v>
      </c>
      <c r="G15" s="35" t="e">
        <f t="shared" ca="1" si="1"/>
        <v>#VALUE!</v>
      </c>
      <c r="H15" s="5"/>
      <c r="I15" s="26"/>
      <c r="J15" s="5"/>
      <c r="K15" s="5"/>
      <c r="L15" s="5"/>
      <c r="M15" s="1"/>
    </row>
    <row r="16" spans="1:14" ht="24" customHeight="1">
      <c r="A16" s="28">
        <v>6</v>
      </c>
      <c r="B16" s="26"/>
      <c r="C16" s="5"/>
      <c r="D16" s="21"/>
      <c r="E16" s="5"/>
      <c r="F16" s="6">
        <f t="shared" ca="1" si="2"/>
        <v>124</v>
      </c>
      <c r="G16" s="35" t="e">
        <f t="shared" ca="1" si="1"/>
        <v>#VALUE!</v>
      </c>
      <c r="H16" s="5"/>
      <c r="I16" s="26"/>
      <c r="J16" s="5"/>
      <c r="K16" s="5"/>
      <c r="L16" s="5"/>
      <c r="M16" s="102" t="s">
        <v>172</v>
      </c>
    </row>
    <row r="17" spans="1:14" ht="24" customHeight="1">
      <c r="A17" s="28">
        <v>7</v>
      </c>
      <c r="B17" s="26"/>
      <c r="C17" s="5"/>
      <c r="D17" s="21"/>
      <c r="E17" s="5"/>
      <c r="F17" s="6">
        <f t="shared" ca="1" si="2"/>
        <v>124</v>
      </c>
      <c r="G17" s="35" t="e">
        <f t="shared" ca="1" si="1"/>
        <v>#VALUE!</v>
      </c>
      <c r="H17" s="5"/>
      <c r="I17" s="26"/>
      <c r="J17" s="5"/>
      <c r="K17" s="5"/>
      <c r="L17" s="5"/>
      <c r="M17" s="104" t="s">
        <v>171</v>
      </c>
    </row>
    <row r="18" spans="1:14" s="24" customFormat="1" ht="24" customHeight="1">
      <c r="A18" s="28">
        <v>8</v>
      </c>
      <c r="B18" s="263" t="s">
        <v>179</v>
      </c>
      <c r="C18" s="264"/>
      <c r="D18" s="264"/>
      <c r="E18" s="264"/>
      <c r="F18" s="264"/>
      <c r="G18" s="264"/>
      <c r="H18" s="264"/>
      <c r="I18" s="264"/>
      <c r="J18" s="264"/>
      <c r="K18" s="264"/>
      <c r="L18" s="265"/>
      <c r="M18" s="104" t="s">
        <v>170</v>
      </c>
      <c r="N18" s="1"/>
    </row>
    <row r="19" spans="1:14" s="24" customFormat="1" ht="24" customHeight="1">
      <c r="A19" s="28"/>
      <c r="B19" s="263" t="s">
        <v>180</v>
      </c>
      <c r="C19" s="264"/>
      <c r="D19" s="264"/>
      <c r="E19" s="264"/>
      <c r="F19" s="264"/>
      <c r="G19" s="264"/>
      <c r="H19" s="264"/>
      <c r="I19" s="264"/>
      <c r="J19" s="264"/>
      <c r="K19" s="264"/>
      <c r="L19" s="265"/>
      <c r="M19" s="104" t="s">
        <v>122</v>
      </c>
      <c r="N19" s="1"/>
    </row>
    <row r="20" spans="1:14" s="24" customFormat="1" ht="24" customHeight="1">
      <c r="A20" s="269" t="s">
        <v>189</v>
      </c>
      <c r="B20" s="270"/>
      <c r="C20" s="270"/>
      <c r="D20" s="270"/>
      <c r="E20" s="270"/>
      <c r="F20" s="270"/>
      <c r="G20" s="270"/>
      <c r="H20" s="270"/>
      <c r="I20" s="270"/>
      <c r="J20" s="270"/>
      <c r="K20" s="270"/>
      <c r="L20" s="270"/>
      <c r="N20" s="1"/>
    </row>
    <row r="21" spans="1:14" s="24" customFormat="1" ht="24" customHeight="1">
      <c r="A21" s="266"/>
      <c r="B21" s="266"/>
      <c r="C21" s="266"/>
      <c r="D21" s="266"/>
      <c r="E21" s="266"/>
      <c r="F21" s="266"/>
      <c r="G21" s="266"/>
      <c r="H21" s="266"/>
      <c r="I21" s="266"/>
      <c r="J21" s="266"/>
      <c r="K21" s="1"/>
      <c r="L21" s="1"/>
      <c r="M21" s="45"/>
      <c r="N21" s="1"/>
    </row>
    <row r="22" spans="1:14" s="24" customFormat="1" ht="24" customHeight="1">
      <c r="A22" s="222" t="s">
        <v>168</v>
      </c>
      <c r="B22" s="223"/>
      <c r="C22" s="223"/>
      <c r="D22" s="223"/>
      <c r="E22" s="223"/>
      <c r="F22" s="223"/>
      <c r="G22" s="223"/>
      <c r="H22" s="223"/>
      <c r="I22" s="223"/>
      <c r="J22" s="223"/>
      <c r="K22" s="223"/>
      <c r="L22" s="223"/>
      <c r="M22" s="45"/>
      <c r="N22" s="1"/>
    </row>
    <row r="23" spans="1:14" s="24" customFormat="1" ht="24" customHeight="1" thickBot="1">
      <c r="A23" s="224" t="s">
        <v>55</v>
      </c>
      <c r="B23" s="225"/>
      <c r="C23" s="225"/>
      <c r="D23" s="225"/>
      <c r="E23" s="225"/>
      <c r="F23" s="225"/>
      <c r="G23" s="225"/>
      <c r="H23" s="225"/>
      <c r="I23" s="225"/>
      <c r="J23" s="225"/>
      <c r="K23" s="225"/>
      <c r="L23" s="225"/>
      <c r="M23" s="48"/>
      <c r="N23" s="1"/>
    </row>
    <row r="24" spans="1:14" ht="24" customHeight="1" thickBot="1">
      <c r="A24" s="235" t="s">
        <v>161</v>
      </c>
      <c r="B24" s="236"/>
      <c r="C24" s="236"/>
      <c r="D24" s="236"/>
      <c r="E24" s="236"/>
      <c r="F24" s="236"/>
      <c r="G24" s="237" t="s">
        <v>162</v>
      </c>
      <c r="H24" s="238"/>
      <c r="I24" s="238"/>
      <c r="J24" s="239"/>
      <c r="K24" s="39"/>
      <c r="L24" s="40"/>
      <c r="M24" s="102"/>
    </row>
    <row r="25" spans="1:14" ht="24" customHeight="1">
      <c r="A25" s="240"/>
      <c r="B25" s="241"/>
      <c r="C25" s="241"/>
      <c r="D25" s="241"/>
      <c r="E25" s="241"/>
      <c r="F25" s="242"/>
      <c r="G25" s="249"/>
      <c r="H25" s="250"/>
      <c r="I25" s="250"/>
      <c r="J25" s="251"/>
      <c r="K25" s="39"/>
      <c r="L25" s="40"/>
      <c r="M25" s="104"/>
    </row>
    <row r="26" spans="1:14" ht="24" customHeight="1">
      <c r="A26" s="243"/>
      <c r="B26" s="244"/>
      <c r="C26" s="244"/>
      <c r="D26" s="244"/>
      <c r="E26" s="244"/>
      <c r="F26" s="245"/>
      <c r="G26" s="252"/>
      <c r="H26" s="253"/>
      <c r="I26" s="253"/>
      <c r="J26" s="254"/>
      <c r="M26" s="104"/>
    </row>
    <row r="27" spans="1:14" ht="24" customHeight="1">
      <c r="A27" s="243"/>
      <c r="B27" s="244"/>
      <c r="C27" s="244"/>
      <c r="D27" s="244"/>
      <c r="E27" s="244"/>
      <c r="F27" s="245"/>
      <c r="G27" s="252"/>
      <c r="H27" s="253"/>
      <c r="I27" s="253"/>
      <c r="J27" s="254"/>
      <c r="M27" s="1"/>
    </row>
    <row r="28" spans="1:14" ht="24" customHeight="1">
      <c r="A28" s="243"/>
      <c r="B28" s="244"/>
      <c r="C28" s="244"/>
      <c r="D28" s="244"/>
      <c r="E28" s="244"/>
      <c r="F28" s="245"/>
      <c r="G28" s="252"/>
      <c r="H28" s="253"/>
      <c r="I28" s="253"/>
      <c r="J28" s="254"/>
      <c r="M28" s="47"/>
    </row>
    <row r="29" spans="1:14" ht="24" customHeight="1">
      <c r="A29" s="243"/>
      <c r="B29" s="244"/>
      <c r="C29" s="244"/>
      <c r="D29" s="244"/>
      <c r="E29" s="244"/>
      <c r="F29" s="245"/>
      <c r="G29" s="252"/>
      <c r="H29" s="253"/>
      <c r="I29" s="253"/>
      <c r="J29" s="254"/>
      <c r="M29" s="46" t="s">
        <v>73</v>
      </c>
    </row>
    <row r="30" spans="1:14" ht="24" customHeight="1">
      <c r="A30" s="243"/>
      <c r="B30" s="244"/>
      <c r="C30" s="244"/>
      <c r="D30" s="244"/>
      <c r="E30" s="244"/>
      <c r="F30" s="245"/>
      <c r="G30" s="252"/>
      <c r="H30" s="253"/>
      <c r="I30" s="253"/>
      <c r="J30" s="254"/>
      <c r="M30" s="45" t="s">
        <v>74</v>
      </c>
    </row>
    <row r="31" spans="1:14" ht="24" customHeight="1" thickBot="1">
      <c r="A31" s="246"/>
      <c r="B31" s="247"/>
      <c r="C31" s="247"/>
      <c r="D31" s="247"/>
      <c r="E31" s="247"/>
      <c r="F31" s="248"/>
      <c r="G31" s="255"/>
      <c r="H31" s="256"/>
      <c r="I31" s="256"/>
      <c r="J31" s="257"/>
      <c r="M31" s="100" t="s">
        <v>118</v>
      </c>
    </row>
    <row r="32" spans="1:14" ht="24" customHeight="1" thickBot="1">
      <c r="A32" s="235" t="s">
        <v>163</v>
      </c>
      <c r="B32" s="236"/>
      <c r="C32" s="236"/>
      <c r="D32" s="236"/>
      <c r="E32" s="236"/>
      <c r="F32" s="236"/>
      <c r="G32" s="237" t="s">
        <v>164</v>
      </c>
      <c r="H32" s="238"/>
      <c r="I32" s="238"/>
      <c r="J32" s="239"/>
      <c r="M32" s="100" t="s">
        <v>84</v>
      </c>
    </row>
    <row r="33" spans="1:14" ht="24" customHeight="1">
      <c r="A33" s="126"/>
      <c r="B33" s="127"/>
      <c r="C33" s="127"/>
      <c r="D33" s="127"/>
      <c r="E33" s="127"/>
      <c r="F33" s="127"/>
      <c r="G33" s="121"/>
      <c r="H33" s="120"/>
      <c r="I33" s="120"/>
      <c r="J33" s="122"/>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thickBot="1">
      <c r="A39" s="128"/>
      <c r="B39" s="129"/>
      <c r="C39" s="129"/>
      <c r="D39" s="129"/>
      <c r="E39" s="129"/>
      <c r="F39" s="129"/>
      <c r="G39" s="123"/>
      <c r="H39" s="124"/>
      <c r="I39" s="124"/>
      <c r="J39" s="125"/>
      <c r="M39" s="1"/>
      <c r="N39" s="1" t="s">
        <v>75</v>
      </c>
    </row>
    <row r="40" spans="1:14" ht="24" customHeight="1">
      <c r="A40" s="134"/>
      <c r="B40" s="135"/>
      <c r="C40" s="135"/>
      <c r="D40" s="135"/>
      <c r="E40" s="135"/>
      <c r="F40" s="135"/>
      <c r="G40" s="135"/>
      <c r="H40" s="135"/>
      <c r="I40" s="135"/>
      <c r="J40" s="135"/>
      <c r="M40" s="48"/>
      <c r="N40" s="1" t="s">
        <v>81</v>
      </c>
    </row>
    <row r="41" spans="1:14" ht="24" customHeight="1">
      <c r="A41" s="134"/>
      <c r="B41" s="135"/>
      <c r="C41" s="135"/>
      <c r="D41" s="135"/>
      <c r="E41" s="135"/>
      <c r="F41" s="135"/>
      <c r="G41" s="135"/>
      <c r="H41" s="135"/>
      <c r="I41" s="135"/>
      <c r="J41" s="135"/>
      <c r="M41" s="49"/>
      <c r="N41" s="1" t="s">
        <v>76</v>
      </c>
    </row>
    <row r="42" spans="1:14" ht="24" customHeight="1">
      <c r="A42" s="134"/>
      <c r="B42" s="135"/>
      <c r="C42" s="135"/>
      <c r="D42" s="135"/>
      <c r="E42" s="135"/>
      <c r="F42" s="135"/>
      <c r="G42" s="135"/>
      <c r="H42" s="135"/>
      <c r="I42" s="135"/>
      <c r="J42" s="135"/>
      <c r="M42" s="1"/>
      <c r="N42" s="1" t="s">
        <v>82</v>
      </c>
    </row>
    <row r="43" spans="1:14" ht="24" customHeight="1">
      <c r="M43" s="1"/>
      <c r="N43" s="1" t="s">
        <v>83</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A24:F24"/>
    <mergeCell ref="G24:J24"/>
    <mergeCell ref="A25:F31"/>
    <mergeCell ref="G25:J31"/>
    <mergeCell ref="A32:F32"/>
    <mergeCell ref="G32:J32"/>
    <mergeCell ref="H8:K8"/>
    <mergeCell ref="A21:J21"/>
    <mergeCell ref="A22:L22"/>
    <mergeCell ref="A23:L23"/>
    <mergeCell ref="B19:L19"/>
    <mergeCell ref="B18:L18"/>
    <mergeCell ref="A20:L20"/>
    <mergeCell ref="B7:D7"/>
    <mergeCell ref="A1:L1"/>
    <mergeCell ref="B3:C3"/>
    <mergeCell ref="B5:D5"/>
    <mergeCell ref="F5:F6"/>
    <mergeCell ref="B6:D6"/>
  </mergeCells>
  <phoneticPr fontId="2"/>
  <dataValidations count="1">
    <dataValidation type="list" allowBlank="1" showInputMessage="1" showErrorMessage="1" sqref="L10:L17" xr:uid="{BBAFE7D9-A3E7-488F-9000-693B091708FA}">
      <formula1>$N$39:$N$43</formula1>
    </dataValidation>
  </dataValidations>
  <pageMargins left="0.7" right="0.7" top="0.75" bottom="0.75" header="0.3" footer="0.3"/>
  <pageSetup paperSize="9" scale="93"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673CF-5F7E-4916-9F87-0678793FA3B7}">
  <sheetPr>
    <tabColor theme="4" tint="-0.249977111117893"/>
  </sheetPr>
  <dimension ref="A1:I35"/>
  <sheetViews>
    <sheetView topLeftCell="A4" workbookViewId="0">
      <selection activeCell="J16" sqref="J16"/>
    </sheetView>
  </sheetViews>
  <sheetFormatPr defaultRowHeight="18"/>
  <cols>
    <col min="1" max="1" width="6.19921875" customWidth="1"/>
    <col min="2" max="2" width="10.69921875" customWidth="1"/>
    <col min="3" max="3" width="15.69921875" customWidth="1"/>
    <col min="4" max="6" width="8.3984375" customWidth="1"/>
    <col min="7" max="8" width="13.796875" customWidth="1"/>
  </cols>
  <sheetData>
    <row r="1" spans="1:9" ht="21">
      <c r="A1" s="142" t="s">
        <v>192</v>
      </c>
      <c r="B1" s="142"/>
      <c r="C1" s="142"/>
      <c r="D1" s="143"/>
      <c r="E1" s="145"/>
      <c r="F1" s="143"/>
      <c r="G1" s="143"/>
      <c r="H1" s="143"/>
      <c r="I1" s="143"/>
    </row>
    <row r="2" spans="1:9" ht="21">
      <c r="A2" s="274" t="s">
        <v>202</v>
      </c>
      <c r="B2" s="274"/>
      <c r="C2" s="274"/>
      <c r="D2" s="274"/>
      <c r="E2" s="274"/>
      <c r="F2" s="274"/>
      <c r="G2" s="274"/>
      <c r="H2" s="274"/>
      <c r="I2" s="274"/>
    </row>
    <row r="3" spans="1:9" ht="21">
      <c r="A3" s="145"/>
      <c r="B3" s="145"/>
      <c r="C3" s="145"/>
      <c r="D3" s="145"/>
      <c r="E3" s="145"/>
      <c r="F3" s="145"/>
      <c r="G3" s="145"/>
      <c r="H3" s="145"/>
      <c r="I3" s="145"/>
    </row>
    <row r="4" spans="1:9" ht="21" customHeight="1">
      <c r="A4" s="275" t="s">
        <v>205</v>
      </c>
      <c r="B4" s="201"/>
      <c r="C4" s="201"/>
      <c r="D4" s="201"/>
      <c r="E4" s="170"/>
      <c r="F4" s="147"/>
      <c r="G4" s="147"/>
      <c r="H4" s="147"/>
      <c r="I4" s="148"/>
    </row>
    <row r="5" spans="1:9" ht="21" customHeight="1">
      <c r="A5" s="142"/>
      <c r="B5" s="149"/>
      <c r="C5" s="150"/>
      <c r="D5" s="150"/>
      <c r="E5" s="276" t="s">
        <v>193</v>
      </c>
      <c r="F5" s="277"/>
      <c r="G5" s="277"/>
      <c r="H5" s="277"/>
      <c r="I5" s="171"/>
    </row>
    <row r="6" spans="1:9" ht="27" customHeight="1">
      <c r="A6" s="142"/>
      <c r="B6" s="141"/>
      <c r="C6" s="141"/>
      <c r="D6" s="141"/>
      <c r="E6" s="278" t="s">
        <v>203</v>
      </c>
      <c r="F6" s="279"/>
      <c r="G6" s="279"/>
      <c r="H6" s="279"/>
      <c r="I6" s="168"/>
    </row>
    <row r="7" spans="1:9">
      <c r="A7" s="151"/>
      <c r="B7" s="149"/>
      <c r="C7" s="151"/>
      <c r="D7" s="151"/>
      <c r="E7" s="152"/>
      <c r="F7" s="152"/>
      <c r="G7" s="149"/>
      <c r="H7" s="149"/>
      <c r="I7" s="149"/>
    </row>
    <row r="8" spans="1:9" ht="27" customHeight="1">
      <c r="A8" s="172"/>
      <c r="B8" s="153" t="s">
        <v>195</v>
      </c>
      <c r="C8" s="154" t="s">
        <v>196</v>
      </c>
      <c r="D8" s="154" t="s">
        <v>197</v>
      </c>
      <c r="E8" s="153" t="s">
        <v>198</v>
      </c>
      <c r="F8" s="155" t="s">
        <v>199</v>
      </c>
      <c r="G8" s="155" t="s">
        <v>204</v>
      </c>
      <c r="H8" s="155" t="s">
        <v>201</v>
      </c>
      <c r="I8" s="170"/>
    </row>
    <row r="9" spans="1:9" ht="27" customHeight="1">
      <c r="A9" s="157">
        <v>1</v>
      </c>
      <c r="B9" s="173"/>
      <c r="C9" s="157"/>
      <c r="D9" s="157"/>
      <c r="E9" s="174"/>
      <c r="F9" s="174"/>
      <c r="G9" s="175"/>
      <c r="H9" s="176"/>
      <c r="I9" s="177"/>
    </row>
    <row r="10" spans="1:9" ht="27" customHeight="1">
      <c r="A10" s="157">
        <v>2</v>
      </c>
      <c r="B10" s="178"/>
      <c r="C10" s="157"/>
      <c r="D10" s="157"/>
      <c r="E10" s="179"/>
      <c r="F10" s="179"/>
      <c r="G10" s="175"/>
      <c r="H10" s="175"/>
      <c r="I10" s="180"/>
    </row>
    <row r="11" spans="1:9" ht="27" customHeight="1">
      <c r="A11" s="157">
        <v>3</v>
      </c>
      <c r="B11" s="158"/>
      <c r="C11" s="158"/>
      <c r="D11" s="158"/>
      <c r="E11" s="159"/>
      <c r="F11" s="159"/>
      <c r="G11" s="181"/>
      <c r="H11" s="181"/>
      <c r="I11" s="146"/>
    </row>
    <row r="12" spans="1:9" ht="27" customHeight="1">
      <c r="A12" s="157">
        <v>4</v>
      </c>
      <c r="B12" s="158"/>
      <c r="C12" s="158"/>
      <c r="D12" s="158"/>
      <c r="E12" s="159"/>
      <c r="F12" s="159"/>
      <c r="G12" s="181"/>
      <c r="H12" s="181"/>
      <c r="I12" s="146"/>
    </row>
    <row r="13" spans="1:9" ht="27" customHeight="1">
      <c r="A13" s="157">
        <v>5</v>
      </c>
      <c r="B13" s="160"/>
      <c r="C13" s="158"/>
      <c r="D13" s="158"/>
      <c r="E13" s="161"/>
      <c r="F13" s="161"/>
      <c r="G13" s="160"/>
      <c r="H13" s="160"/>
      <c r="I13" s="146"/>
    </row>
    <row r="14" spans="1:9" ht="27" customHeight="1">
      <c r="A14" s="157">
        <v>6</v>
      </c>
      <c r="B14" s="160"/>
      <c r="C14" s="158"/>
      <c r="D14" s="158"/>
      <c r="E14" s="161"/>
      <c r="F14" s="161"/>
      <c r="G14" s="160"/>
      <c r="H14" s="160"/>
      <c r="I14" s="146"/>
    </row>
    <row r="15" spans="1:9" ht="27" customHeight="1">
      <c r="A15" s="157">
        <v>7</v>
      </c>
      <c r="B15" s="160"/>
      <c r="C15" s="158"/>
      <c r="D15" s="158"/>
      <c r="E15" s="161"/>
      <c r="F15" s="161"/>
      <c r="G15" s="160"/>
      <c r="H15" s="160"/>
      <c r="I15" s="146"/>
    </row>
    <row r="16" spans="1:9" ht="27" customHeight="1">
      <c r="A16" s="157">
        <v>8</v>
      </c>
      <c r="B16" s="160"/>
      <c r="C16" s="158"/>
      <c r="D16" s="158"/>
      <c r="E16" s="161"/>
      <c r="F16" s="161"/>
      <c r="G16" s="160"/>
      <c r="H16" s="160"/>
      <c r="I16" s="146"/>
    </row>
    <row r="17" spans="1:9" ht="27" customHeight="1">
      <c r="A17" s="157">
        <v>9</v>
      </c>
      <c r="B17" s="160"/>
      <c r="C17" s="158"/>
      <c r="D17" s="158"/>
      <c r="E17" s="161"/>
      <c r="F17" s="161"/>
      <c r="G17" s="160"/>
      <c r="H17" s="160"/>
      <c r="I17" s="146"/>
    </row>
    <row r="18" spans="1:9" ht="27" customHeight="1">
      <c r="A18" s="157">
        <v>10</v>
      </c>
      <c r="B18" s="160"/>
      <c r="C18" s="158"/>
      <c r="D18" s="158"/>
      <c r="E18" s="161"/>
      <c r="F18" s="161"/>
      <c r="G18" s="160"/>
      <c r="H18" s="160"/>
      <c r="I18" s="146"/>
    </row>
    <row r="19" spans="1:9" ht="27" customHeight="1">
      <c r="A19" s="157">
        <v>11</v>
      </c>
      <c r="B19" s="160"/>
      <c r="C19" s="158"/>
      <c r="D19" s="158"/>
      <c r="E19" s="161"/>
      <c r="F19" s="161"/>
      <c r="G19" s="160"/>
      <c r="H19" s="160"/>
      <c r="I19" s="146"/>
    </row>
    <row r="20" spans="1:9" ht="27" customHeight="1">
      <c r="A20" s="157">
        <v>12</v>
      </c>
      <c r="B20" s="160"/>
      <c r="C20" s="158"/>
      <c r="D20" s="158"/>
      <c r="E20" s="161"/>
      <c r="F20" s="161"/>
      <c r="G20" s="160"/>
      <c r="H20" s="160"/>
      <c r="I20" s="146"/>
    </row>
    <row r="21" spans="1:9" ht="27" customHeight="1">
      <c r="A21" s="157">
        <v>13</v>
      </c>
      <c r="B21" s="160"/>
      <c r="C21" s="158"/>
      <c r="D21" s="158"/>
      <c r="E21" s="161"/>
      <c r="F21" s="161"/>
      <c r="G21" s="160"/>
      <c r="H21" s="160"/>
      <c r="I21" s="146"/>
    </row>
    <row r="22" spans="1:9" ht="27" customHeight="1">
      <c r="A22" s="157">
        <v>14</v>
      </c>
      <c r="B22" s="160"/>
      <c r="C22" s="158"/>
      <c r="D22" s="158"/>
      <c r="E22" s="161"/>
      <c r="F22" s="161"/>
      <c r="G22" s="160"/>
      <c r="H22" s="160"/>
      <c r="I22" s="146"/>
    </row>
    <row r="23" spans="1:9" ht="27" customHeight="1">
      <c r="A23" s="157">
        <v>15</v>
      </c>
      <c r="B23" s="160"/>
      <c r="C23" s="158"/>
      <c r="D23" s="158"/>
      <c r="E23" s="161"/>
      <c r="F23" s="161"/>
      <c r="G23" s="160"/>
      <c r="H23" s="160"/>
      <c r="I23" s="146"/>
    </row>
    <row r="24" spans="1:9" ht="27" customHeight="1">
      <c r="A24" s="157">
        <v>16</v>
      </c>
      <c r="B24" s="160"/>
      <c r="C24" s="158"/>
      <c r="D24" s="158"/>
      <c r="E24" s="161"/>
      <c r="F24" s="161"/>
      <c r="G24" s="160"/>
      <c r="H24" s="160"/>
      <c r="I24" s="146"/>
    </row>
    <row r="25" spans="1:9" ht="27" customHeight="1">
      <c r="A25" s="157">
        <v>17</v>
      </c>
      <c r="B25" s="160"/>
      <c r="C25" s="158"/>
      <c r="D25" s="158"/>
      <c r="E25" s="161"/>
      <c r="F25" s="161"/>
      <c r="G25" s="160"/>
      <c r="H25" s="160"/>
      <c r="I25" s="146"/>
    </row>
    <row r="26" spans="1:9" ht="27" customHeight="1">
      <c r="A26" s="157">
        <v>18</v>
      </c>
      <c r="B26" s="160"/>
      <c r="C26" s="158"/>
      <c r="D26" s="158"/>
      <c r="E26" s="161"/>
      <c r="F26" s="161"/>
      <c r="G26" s="160"/>
      <c r="H26" s="160"/>
      <c r="I26" s="146"/>
    </row>
    <row r="27" spans="1:9" ht="27" customHeight="1">
      <c r="A27" s="157">
        <v>19</v>
      </c>
      <c r="B27" s="160"/>
      <c r="C27" s="158"/>
      <c r="D27" s="158"/>
      <c r="E27" s="161"/>
      <c r="F27" s="161"/>
      <c r="G27" s="160"/>
      <c r="H27" s="160"/>
      <c r="I27" s="146"/>
    </row>
    <row r="28" spans="1:9" ht="27" customHeight="1">
      <c r="A28" s="157">
        <v>20</v>
      </c>
      <c r="B28" s="160"/>
      <c r="C28" s="158"/>
      <c r="D28" s="158"/>
      <c r="E28" s="161"/>
      <c r="F28" s="161"/>
      <c r="G28" s="160"/>
      <c r="H28" s="160"/>
      <c r="I28" s="146"/>
    </row>
    <row r="29" spans="1:9" ht="27" customHeight="1">
      <c r="A29" s="157">
        <v>21</v>
      </c>
      <c r="B29" s="160"/>
      <c r="C29" s="158"/>
      <c r="D29" s="158"/>
      <c r="E29" s="161"/>
      <c r="F29" s="161"/>
      <c r="G29" s="160"/>
      <c r="H29" s="160"/>
      <c r="I29" s="146"/>
    </row>
    <row r="30" spans="1:9" ht="27" customHeight="1">
      <c r="A30" s="157">
        <v>22</v>
      </c>
      <c r="B30" s="160"/>
      <c r="C30" s="158"/>
      <c r="D30" s="158"/>
      <c r="E30" s="161"/>
      <c r="F30" s="161"/>
      <c r="G30" s="160"/>
      <c r="H30" s="160"/>
      <c r="I30" s="146"/>
    </row>
    <row r="31" spans="1:9" ht="27" customHeight="1">
      <c r="A31" s="157">
        <v>23</v>
      </c>
      <c r="B31" s="160"/>
      <c r="C31" s="158"/>
      <c r="D31" s="158"/>
      <c r="E31" s="162"/>
      <c r="F31" s="162"/>
      <c r="G31" s="160"/>
      <c r="H31" s="160"/>
      <c r="I31" s="146"/>
    </row>
    <row r="32" spans="1:9" ht="27" customHeight="1">
      <c r="A32" s="157">
        <v>24</v>
      </c>
      <c r="B32" s="160"/>
      <c r="C32" s="158"/>
      <c r="D32" s="158"/>
      <c r="E32" s="163"/>
      <c r="F32" s="163"/>
      <c r="G32" s="160"/>
      <c r="H32" s="160"/>
      <c r="I32" s="146"/>
    </row>
    <row r="33" spans="1:9" ht="27" customHeight="1">
      <c r="A33" s="157">
        <v>25</v>
      </c>
      <c r="B33" s="164"/>
      <c r="C33" s="165"/>
      <c r="D33" s="165"/>
      <c r="E33" s="166"/>
      <c r="F33" s="166"/>
      <c r="G33" s="164"/>
      <c r="H33" s="164"/>
      <c r="I33" s="146"/>
    </row>
    <row r="34" spans="1:9">
      <c r="A34" s="280"/>
      <c r="B34" s="280"/>
      <c r="C34" s="280"/>
      <c r="D34" s="280"/>
      <c r="E34" s="152"/>
      <c r="F34" s="152"/>
      <c r="G34" s="149"/>
      <c r="H34" s="149"/>
      <c r="I34" s="149"/>
    </row>
    <row r="35" spans="1:9" ht="31.8" customHeight="1">
      <c r="A35" s="151"/>
      <c r="B35" s="167"/>
      <c r="C35" s="168"/>
      <c r="D35" s="187"/>
      <c r="E35" s="188" t="s">
        <v>213</v>
      </c>
      <c r="F35" s="272" t="s">
        <v>214</v>
      </c>
      <c r="G35" s="273"/>
      <c r="H35" s="273"/>
      <c r="I35" s="169"/>
    </row>
  </sheetData>
  <mergeCells count="6">
    <mergeCell ref="F35:H35"/>
    <mergeCell ref="A2:I2"/>
    <mergeCell ref="A4:D4"/>
    <mergeCell ref="E5:H5"/>
    <mergeCell ref="E6:H6"/>
    <mergeCell ref="A34:D34"/>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E244-7970-40BD-98EF-965D277250AA}">
  <sheetPr>
    <tabColor rgb="FF00B0F0"/>
  </sheetPr>
  <dimension ref="A1:K35"/>
  <sheetViews>
    <sheetView topLeftCell="A3" workbookViewId="0">
      <selection activeCell="M15" sqref="M15"/>
    </sheetView>
  </sheetViews>
  <sheetFormatPr defaultRowHeight="18"/>
  <cols>
    <col min="1" max="1" width="6.19921875" customWidth="1"/>
    <col min="2" max="2" width="10.69921875" customWidth="1"/>
    <col min="3" max="3" width="15.69921875" customWidth="1"/>
    <col min="4" max="8" width="8.3984375" customWidth="1"/>
    <col min="9" max="10" width="13.796875" customWidth="1"/>
  </cols>
  <sheetData>
    <row r="1" spans="1:11" ht="21">
      <c r="A1" s="142" t="s">
        <v>192</v>
      </c>
      <c r="B1" s="142"/>
      <c r="C1" s="142"/>
      <c r="D1" s="143"/>
      <c r="E1" s="143"/>
      <c r="F1" s="143"/>
      <c r="G1" s="143"/>
      <c r="H1" s="143"/>
      <c r="I1" s="143"/>
      <c r="J1" s="143"/>
      <c r="K1" s="144"/>
    </row>
    <row r="2" spans="1:11" ht="21">
      <c r="A2" s="274" t="s">
        <v>211</v>
      </c>
      <c r="B2" s="274"/>
      <c r="C2" s="274"/>
      <c r="D2" s="274"/>
      <c r="E2" s="274"/>
      <c r="F2" s="274"/>
      <c r="G2" s="274"/>
      <c r="H2" s="274"/>
      <c r="I2" s="274"/>
      <c r="J2" s="274"/>
      <c r="K2" s="146"/>
    </row>
    <row r="3" spans="1:11" ht="21">
      <c r="A3" s="145"/>
      <c r="B3" s="145"/>
      <c r="C3" s="145"/>
      <c r="D3" s="145"/>
      <c r="E3" s="145"/>
      <c r="F3" s="145"/>
      <c r="G3" s="145"/>
      <c r="H3" s="145"/>
      <c r="I3" s="145"/>
      <c r="J3" s="145"/>
      <c r="K3" s="146"/>
    </row>
    <row r="4" spans="1:11" ht="21" customHeight="1">
      <c r="A4" s="275" t="s">
        <v>206</v>
      </c>
      <c r="B4" s="201"/>
      <c r="C4" s="201"/>
      <c r="D4" s="201"/>
      <c r="E4" s="147"/>
      <c r="F4" s="147"/>
      <c r="G4" s="147"/>
      <c r="H4" s="148"/>
      <c r="I4" s="148"/>
      <c r="J4" s="148"/>
      <c r="K4" s="149"/>
    </row>
    <row r="5" spans="1:11" ht="21" customHeight="1">
      <c r="A5" s="142"/>
      <c r="B5" s="149"/>
      <c r="C5" s="150"/>
      <c r="D5" s="150"/>
      <c r="E5" s="150"/>
      <c r="F5" s="150"/>
      <c r="G5" s="276" t="s">
        <v>207</v>
      </c>
      <c r="H5" s="276"/>
      <c r="I5" s="276"/>
      <c r="J5" s="276"/>
      <c r="K5" s="182"/>
    </row>
    <row r="6" spans="1:11" ht="27" customHeight="1">
      <c r="A6" s="142"/>
      <c r="B6" s="141"/>
      <c r="C6" s="141"/>
      <c r="D6" s="141"/>
      <c r="E6" s="149"/>
      <c r="F6" s="149"/>
      <c r="G6" s="275" t="s">
        <v>208</v>
      </c>
      <c r="H6" s="275"/>
      <c r="I6" s="201"/>
      <c r="J6" s="201"/>
      <c r="K6" s="201"/>
    </row>
    <row r="7" spans="1:11" ht="18" customHeight="1">
      <c r="A7" s="151"/>
      <c r="B7" s="149"/>
      <c r="C7" s="151"/>
      <c r="D7" s="151"/>
      <c r="E7" s="152"/>
      <c r="F7" s="152"/>
      <c r="G7" s="152"/>
      <c r="H7" s="149"/>
      <c r="I7" s="149"/>
      <c r="J7" s="149"/>
      <c r="K7" s="149"/>
    </row>
    <row r="8" spans="1:11" ht="27" customHeight="1">
      <c r="A8" s="172" t="s">
        <v>194</v>
      </c>
      <c r="B8" s="153" t="s">
        <v>195</v>
      </c>
      <c r="C8" s="154" t="s">
        <v>196</v>
      </c>
      <c r="D8" s="154" t="s">
        <v>197</v>
      </c>
      <c r="E8" s="153" t="s">
        <v>198</v>
      </c>
      <c r="F8" s="155" t="s">
        <v>199</v>
      </c>
      <c r="G8" s="183" t="s">
        <v>209</v>
      </c>
      <c r="H8" s="184" t="s">
        <v>210</v>
      </c>
      <c r="I8" s="156" t="s">
        <v>200</v>
      </c>
      <c r="J8" s="156" t="s">
        <v>201</v>
      </c>
      <c r="K8" s="170"/>
    </row>
    <row r="9" spans="1:11" ht="27" customHeight="1">
      <c r="A9" s="157">
        <v>1</v>
      </c>
      <c r="B9" s="157"/>
      <c r="C9" s="157"/>
      <c r="D9" s="157"/>
      <c r="E9" s="179"/>
      <c r="F9" s="179"/>
      <c r="G9" s="179"/>
      <c r="H9" s="157"/>
      <c r="I9" s="157"/>
      <c r="J9" s="157"/>
      <c r="K9" s="180"/>
    </row>
    <row r="10" spans="1:11" ht="27" customHeight="1">
      <c r="A10" s="157">
        <v>2</v>
      </c>
      <c r="B10" s="157"/>
      <c r="C10" s="157"/>
      <c r="D10" s="157"/>
      <c r="E10" s="179"/>
      <c r="F10" s="179"/>
      <c r="G10" s="179"/>
      <c r="H10" s="157"/>
      <c r="I10" s="157"/>
      <c r="J10" s="157"/>
      <c r="K10" s="180"/>
    </row>
    <row r="11" spans="1:11" ht="27" customHeight="1">
      <c r="A11" s="157">
        <v>3</v>
      </c>
      <c r="B11" s="157"/>
      <c r="C11" s="157"/>
      <c r="D11" s="157"/>
      <c r="E11" s="179"/>
      <c r="F11" s="179"/>
      <c r="G11" s="179"/>
      <c r="H11" s="157"/>
      <c r="I11" s="157"/>
      <c r="J11" s="157"/>
      <c r="K11" s="180"/>
    </row>
    <row r="12" spans="1:11" ht="27" customHeight="1">
      <c r="A12" s="157">
        <v>4</v>
      </c>
      <c r="B12" s="157"/>
      <c r="C12" s="157"/>
      <c r="D12" s="157"/>
      <c r="E12" s="179"/>
      <c r="F12" s="179"/>
      <c r="G12" s="179"/>
      <c r="H12" s="157"/>
      <c r="I12" s="157"/>
      <c r="J12" s="157"/>
      <c r="K12" s="180"/>
    </row>
    <row r="13" spans="1:11" ht="27" customHeight="1">
      <c r="A13" s="157">
        <v>5</v>
      </c>
      <c r="B13" s="157"/>
      <c r="C13" s="157"/>
      <c r="D13" s="157"/>
      <c r="E13" s="179"/>
      <c r="F13" s="179"/>
      <c r="G13" s="179"/>
      <c r="H13" s="157"/>
      <c r="I13" s="157"/>
      <c r="J13" s="157"/>
      <c r="K13" s="180"/>
    </row>
    <row r="14" spans="1:11" ht="27" customHeight="1">
      <c r="A14" s="157">
        <v>6</v>
      </c>
      <c r="B14" s="157"/>
      <c r="C14" s="157"/>
      <c r="D14" s="157"/>
      <c r="E14" s="179"/>
      <c r="F14" s="179"/>
      <c r="G14" s="179"/>
      <c r="H14" s="157"/>
      <c r="I14" s="157"/>
      <c r="J14" s="157"/>
      <c r="K14" s="180"/>
    </row>
    <row r="15" spans="1:11" ht="27" customHeight="1">
      <c r="A15" s="157">
        <v>7</v>
      </c>
      <c r="B15" s="157"/>
      <c r="C15" s="157"/>
      <c r="D15" s="157"/>
      <c r="E15" s="179"/>
      <c r="F15" s="179"/>
      <c r="G15" s="179"/>
      <c r="H15" s="157"/>
      <c r="I15" s="157"/>
      <c r="J15" s="157"/>
      <c r="K15" s="180"/>
    </row>
    <row r="16" spans="1:11" ht="27" customHeight="1">
      <c r="A16" s="157">
        <v>8</v>
      </c>
      <c r="B16" s="160"/>
      <c r="C16" s="158"/>
      <c r="D16" s="158"/>
      <c r="E16" s="161"/>
      <c r="F16" s="161"/>
      <c r="G16" s="161"/>
      <c r="H16" s="160"/>
      <c r="I16" s="160"/>
      <c r="J16" s="160"/>
      <c r="K16" s="146"/>
    </row>
    <row r="17" spans="1:11" ht="27" customHeight="1">
      <c r="A17" s="157">
        <v>9</v>
      </c>
      <c r="B17" s="160"/>
      <c r="C17" s="158"/>
      <c r="D17" s="158"/>
      <c r="E17" s="161"/>
      <c r="F17" s="161"/>
      <c r="G17" s="161"/>
      <c r="H17" s="160"/>
      <c r="I17" s="160"/>
      <c r="J17" s="160"/>
      <c r="K17" s="146"/>
    </row>
    <row r="18" spans="1:11" ht="27" customHeight="1">
      <c r="A18" s="157">
        <v>10</v>
      </c>
      <c r="B18" s="160"/>
      <c r="C18" s="158"/>
      <c r="D18" s="158"/>
      <c r="E18" s="161"/>
      <c r="F18" s="161"/>
      <c r="G18" s="161"/>
      <c r="H18" s="160"/>
      <c r="I18" s="160"/>
      <c r="J18" s="160"/>
      <c r="K18" s="146"/>
    </row>
    <row r="19" spans="1:11" ht="27" customHeight="1">
      <c r="A19" s="157">
        <v>11</v>
      </c>
      <c r="B19" s="160"/>
      <c r="C19" s="158"/>
      <c r="D19" s="158"/>
      <c r="E19" s="161"/>
      <c r="F19" s="161"/>
      <c r="G19" s="161"/>
      <c r="H19" s="160"/>
      <c r="I19" s="160"/>
      <c r="J19" s="160"/>
      <c r="K19" s="146"/>
    </row>
    <row r="20" spans="1:11" ht="27" customHeight="1">
      <c r="A20" s="157">
        <v>12</v>
      </c>
      <c r="B20" s="160"/>
      <c r="C20" s="158"/>
      <c r="D20" s="158"/>
      <c r="E20" s="161"/>
      <c r="F20" s="161"/>
      <c r="G20" s="161"/>
      <c r="H20" s="160"/>
      <c r="I20" s="160"/>
      <c r="J20" s="160"/>
      <c r="K20" s="146"/>
    </row>
    <row r="21" spans="1:11" ht="27" customHeight="1">
      <c r="A21" s="157">
        <v>13</v>
      </c>
      <c r="B21" s="160"/>
      <c r="C21" s="158"/>
      <c r="D21" s="158"/>
      <c r="E21" s="161"/>
      <c r="F21" s="161"/>
      <c r="G21" s="161"/>
      <c r="H21" s="160"/>
      <c r="I21" s="160"/>
      <c r="J21" s="160"/>
      <c r="K21" s="146"/>
    </row>
    <row r="22" spans="1:11" ht="27" customHeight="1">
      <c r="A22" s="157">
        <v>14</v>
      </c>
      <c r="B22" s="160"/>
      <c r="C22" s="158"/>
      <c r="D22" s="158"/>
      <c r="E22" s="161"/>
      <c r="F22" s="161"/>
      <c r="G22" s="161"/>
      <c r="H22" s="160"/>
      <c r="I22" s="160"/>
      <c r="J22" s="160"/>
      <c r="K22" s="146"/>
    </row>
    <row r="23" spans="1:11" ht="27" customHeight="1">
      <c r="A23" s="157">
        <v>15</v>
      </c>
      <c r="B23" s="160"/>
      <c r="C23" s="158"/>
      <c r="D23" s="158"/>
      <c r="E23" s="161"/>
      <c r="F23" s="161"/>
      <c r="G23" s="161"/>
      <c r="H23" s="160"/>
      <c r="I23" s="160"/>
      <c r="J23" s="160"/>
      <c r="K23" s="146"/>
    </row>
    <row r="24" spans="1:11" ht="27" customHeight="1">
      <c r="A24" s="157">
        <v>16</v>
      </c>
      <c r="B24" s="160"/>
      <c r="C24" s="158"/>
      <c r="D24" s="158"/>
      <c r="E24" s="161"/>
      <c r="F24" s="161"/>
      <c r="G24" s="161"/>
      <c r="H24" s="160"/>
      <c r="I24" s="160"/>
      <c r="J24" s="160"/>
      <c r="K24" s="146"/>
    </row>
    <row r="25" spans="1:11" ht="27" customHeight="1">
      <c r="A25" s="157">
        <v>17</v>
      </c>
      <c r="B25" s="160"/>
      <c r="C25" s="158"/>
      <c r="D25" s="158"/>
      <c r="E25" s="161"/>
      <c r="F25" s="161"/>
      <c r="G25" s="161"/>
      <c r="H25" s="160"/>
      <c r="I25" s="160"/>
      <c r="J25" s="160"/>
      <c r="K25" s="146"/>
    </row>
    <row r="26" spans="1:11" ht="27" customHeight="1">
      <c r="A26" s="157">
        <v>18</v>
      </c>
      <c r="B26" s="160"/>
      <c r="C26" s="158"/>
      <c r="D26" s="158"/>
      <c r="E26" s="161"/>
      <c r="F26" s="161"/>
      <c r="G26" s="161"/>
      <c r="H26" s="160"/>
      <c r="I26" s="160"/>
      <c r="J26" s="160"/>
      <c r="K26" s="146"/>
    </row>
    <row r="27" spans="1:11" ht="27" customHeight="1">
      <c r="A27" s="157">
        <v>19</v>
      </c>
      <c r="B27" s="160"/>
      <c r="C27" s="158"/>
      <c r="D27" s="158"/>
      <c r="E27" s="161"/>
      <c r="F27" s="161"/>
      <c r="G27" s="161"/>
      <c r="H27" s="160"/>
      <c r="I27" s="160"/>
      <c r="J27" s="160"/>
      <c r="K27" s="146"/>
    </row>
    <row r="28" spans="1:11" ht="27" customHeight="1">
      <c r="A28" s="157">
        <v>20</v>
      </c>
      <c r="B28" s="160"/>
      <c r="C28" s="158"/>
      <c r="D28" s="158"/>
      <c r="E28" s="161"/>
      <c r="F28" s="161"/>
      <c r="G28" s="161"/>
      <c r="H28" s="160"/>
      <c r="I28" s="160"/>
      <c r="J28" s="160"/>
      <c r="K28" s="146"/>
    </row>
    <row r="29" spans="1:11" ht="27" customHeight="1">
      <c r="A29" s="157">
        <v>21</v>
      </c>
      <c r="B29" s="160"/>
      <c r="C29" s="158"/>
      <c r="D29" s="158"/>
      <c r="E29" s="161"/>
      <c r="F29" s="161"/>
      <c r="G29" s="161"/>
      <c r="H29" s="160"/>
      <c r="I29" s="160"/>
      <c r="J29" s="160"/>
      <c r="K29" s="146"/>
    </row>
    <row r="30" spans="1:11" ht="27" customHeight="1">
      <c r="A30" s="157">
        <v>22</v>
      </c>
      <c r="B30" s="160"/>
      <c r="C30" s="158"/>
      <c r="D30" s="158"/>
      <c r="E30" s="161"/>
      <c r="F30" s="161"/>
      <c r="G30" s="161"/>
      <c r="H30" s="160"/>
      <c r="I30" s="160"/>
      <c r="J30" s="160"/>
      <c r="K30" s="146"/>
    </row>
    <row r="31" spans="1:11" ht="27" customHeight="1">
      <c r="A31" s="157">
        <v>23</v>
      </c>
      <c r="B31" s="160"/>
      <c r="C31" s="158"/>
      <c r="D31" s="158"/>
      <c r="E31" s="161"/>
      <c r="F31" s="161"/>
      <c r="G31" s="161"/>
      <c r="H31" s="160"/>
      <c r="I31" s="160"/>
      <c r="J31" s="160"/>
      <c r="K31" s="146"/>
    </row>
    <row r="32" spans="1:11" ht="27" customHeight="1">
      <c r="A32" s="157">
        <v>24</v>
      </c>
      <c r="B32" s="160"/>
      <c r="C32" s="158"/>
      <c r="D32" s="158"/>
      <c r="E32" s="161"/>
      <c r="F32" s="161"/>
      <c r="G32" s="161"/>
      <c r="H32" s="160"/>
      <c r="I32" s="160"/>
      <c r="J32" s="160"/>
      <c r="K32" s="146"/>
    </row>
    <row r="33" spans="1:11" ht="27" customHeight="1">
      <c r="A33" s="157">
        <v>25</v>
      </c>
      <c r="B33" s="160"/>
      <c r="C33" s="158"/>
      <c r="D33" s="158"/>
      <c r="E33" s="161"/>
      <c r="F33" s="161"/>
      <c r="G33" s="161"/>
      <c r="H33" s="160"/>
      <c r="I33" s="160"/>
      <c r="J33" s="160"/>
      <c r="K33" s="146"/>
    </row>
    <row r="34" spans="1:11">
      <c r="A34" s="180"/>
      <c r="B34" s="146"/>
      <c r="C34" s="170"/>
      <c r="D34" s="170"/>
      <c r="E34" s="185"/>
      <c r="F34" s="185"/>
      <c r="G34" s="185"/>
      <c r="H34" s="146"/>
      <c r="I34" s="146"/>
      <c r="J34" s="146"/>
      <c r="K34" s="146"/>
    </row>
    <row r="35" spans="1:11" ht="37.799999999999997" customHeight="1">
      <c r="A35" s="151"/>
      <c r="B35" s="167"/>
      <c r="C35" s="168"/>
      <c r="D35" s="168"/>
      <c r="E35" s="281" t="s">
        <v>212</v>
      </c>
      <c r="F35" s="281"/>
      <c r="G35" s="281"/>
      <c r="H35" s="281"/>
      <c r="I35" s="281"/>
      <c r="J35" s="281"/>
      <c r="K35" s="186"/>
    </row>
  </sheetData>
  <mergeCells count="5">
    <mergeCell ref="A2:J2"/>
    <mergeCell ref="A4:D4"/>
    <mergeCell ref="G5:J5"/>
    <mergeCell ref="G6:K6"/>
    <mergeCell ref="E35:J35"/>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B22C-1525-4A2D-A3D8-CF02E1C54F8D}">
  <sheetPr>
    <tabColor rgb="FFFFC000"/>
  </sheetPr>
  <dimension ref="A1:J28"/>
  <sheetViews>
    <sheetView tabSelected="1" topLeftCell="C12" workbookViewId="0">
      <selection activeCell="L24" sqref="L24"/>
    </sheetView>
  </sheetViews>
  <sheetFormatPr defaultRowHeight="18"/>
  <cols>
    <col min="1" max="1" width="5" customWidth="1"/>
    <col min="2" max="2" width="13.69921875" customWidth="1"/>
    <col min="3" max="3" width="17.296875" customWidth="1"/>
    <col min="6" max="6" width="10.69921875" customWidth="1"/>
    <col min="7" max="10" width="16.69921875" customWidth="1"/>
  </cols>
  <sheetData>
    <row r="1" spans="1:8" ht="25.2" customHeight="1">
      <c r="A1" s="197" t="s">
        <v>228</v>
      </c>
      <c r="B1" s="197"/>
      <c r="C1" s="197"/>
      <c r="E1" s="197"/>
      <c r="F1" s="197"/>
      <c r="G1" s="197"/>
      <c r="H1" s="197"/>
    </row>
    <row r="2" spans="1:8" ht="25.2" customHeight="1">
      <c r="B2" s="197" t="s">
        <v>229</v>
      </c>
      <c r="C2" s="197"/>
    </row>
    <row r="3" spans="1:8" ht="24" customHeight="1">
      <c r="A3" s="198"/>
      <c r="B3" s="199" t="s">
        <v>230</v>
      </c>
      <c r="C3" s="199" t="s">
        <v>231</v>
      </c>
      <c r="D3" s="199" t="s">
        <v>232</v>
      </c>
      <c r="E3" s="199" t="s">
        <v>233</v>
      </c>
      <c r="F3" s="199" t="s">
        <v>234</v>
      </c>
      <c r="G3" s="199" t="s">
        <v>235</v>
      </c>
      <c r="H3" s="199" t="s">
        <v>236</v>
      </c>
    </row>
    <row r="4" spans="1:8" ht="24" customHeight="1">
      <c r="A4" s="199">
        <v>1</v>
      </c>
      <c r="B4" s="199"/>
      <c r="C4" s="199"/>
      <c r="D4" s="199"/>
      <c r="E4" s="199"/>
      <c r="F4" s="199"/>
      <c r="G4" s="200"/>
      <c r="H4" s="200"/>
    </row>
    <row r="5" spans="1:8" ht="24" customHeight="1">
      <c r="A5" s="199">
        <v>2</v>
      </c>
      <c r="B5" s="199"/>
      <c r="C5" s="199"/>
      <c r="D5" s="199"/>
      <c r="E5" s="199"/>
      <c r="F5" s="199"/>
      <c r="G5" s="200"/>
      <c r="H5" s="200"/>
    </row>
    <row r="6" spans="1:8" ht="24" customHeight="1">
      <c r="A6" s="199">
        <v>3</v>
      </c>
      <c r="B6" s="199"/>
      <c r="C6" s="199"/>
      <c r="D6" s="199"/>
      <c r="E6" s="199"/>
      <c r="F6" s="199"/>
      <c r="G6" s="200"/>
      <c r="H6" s="200"/>
    </row>
    <row r="7" spans="1:8" ht="24" customHeight="1">
      <c r="A7" s="199">
        <v>4</v>
      </c>
      <c r="B7" s="199"/>
      <c r="C7" s="199"/>
      <c r="D7" s="199"/>
      <c r="E7" s="199"/>
      <c r="F7" s="199"/>
      <c r="G7" s="200"/>
      <c r="H7" s="200"/>
    </row>
    <row r="8" spans="1:8" ht="24" customHeight="1">
      <c r="A8" s="199">
        <v>5</v>
      </c>
      <c r="B8" s="199"/>
      <c r="C8" s="199"/>
      <c r="D8" s="199"/>
      <c r="E8" s="199"/>
      <c r="F8" s="199"/>
      <c r="G8" s="200"/>
      <c r="H8" s="200"/>
    </row>
    <row r="9" spans="1:8" ht="24" customHeight="1">
      <c r="A9" s="199">
        <v>6</v>
      </c>
      <c r="B9" s="199"/>
      <c r="C9" s="199"/>
      <c r="D9" s="199"/>
      <c r="E9" s="199"/>
      <c r="F9" s="199"/>
      <c r="G9" s="200"/>
      <c r="H9" s="200"/>
    </row>
    <row r="10" spans="1:8" ht="24" customHeight="1">
      <c r="A10" s="199">
        <v>7</v>
      </c>
      <c r="B10" s="199"/>
      <c r="C10" s="199"/>
      <c r="D10" s="199"/>
      <c r="E10" s="199"/>
      <c r="F10" s="199"/>
      <c r="G10" s="199"/>
      <c r="H10" s="199"/>
    </row>
    <row r="11" spans="1:8" ht="24" customHeight="1">
      <c r="A11" s="199">
        <v>8</v>
      </c>
      <c r="B11" s="199"/>
      <c r="C11" s="199"/>
      <c r="D11" s="199"/>
      <c r="E11" s="199"/>
      <c r="F11" s="199"/>
      <c r="G11" s="199"/>
      <c r="H11" s="199"/>
    </row>
    <row r="12" spans="1:8" ht="24" customHeight="1">
      <c r="A12" s="199">
        <v>9</v>
      </c>
      <c r="B12" s="199"/>
      <c r="C12" s="199"/>
      <c r="D12" s="199"/>
      <c r="E12" s="199"/>
      <c r="F12" s="199"/>
      <c r="G12" s="199"/>
      <c r="H12" s="199"/>
    </row>
    <row r="13" spans="1:8" ht="24" customHeight="1">
      <c r="A13" s="199">
        <v>10</v>
      </c>
      <c r="B13" s="199"/>
      <c r="C13" s="199"/>
      <c r="D13" s="199"/>
      <c r="E13" s="199"/>
      <c r="F13" s="199"/>
      <c r="G13" s="199"/>
      <c r="H13" s="199"/>
    </row>
    <row r="14" spans="1:8" ht="24" customHeight="1"/>
    <row r="15" spans="1:8" ht="24" customHeight="1"/>
    <row r="16" spans="1:8" ht="24" customHeight="1"/>
    <row r="17" spans="1:10" ht="24" customHeight="1">
      <c r="B17" s="197" t="s">
        <v>237</v>
      </c>
      <c r="C17" s="197"/>
    </row>
    <row r="18" spans="1:10" ht="24" customHeight="1">
      <c r="A18" s="198"/>
      <c r="B18" s="199" t="s">
        <v>230</v>
      </c>
      <c r="C18" s="199" t="s">
        <v>231</v>
      </c>
      <c r="D18" s="199" t="s">
        <v>232</v>
      </c>
      <c r="E18" s="199" t="s">
        <v>233</v>
      </c>
      <c r="F18" s="199" t="s">
        <v>234</v>
      </c>
      <c r="G18" s="199" t="s">
        <v>238</v>
      </c>
      <c r="H18" s="199" t="s">
        <v>239</v>
      </c>
      <c r="I18" s="199" t="s">
        <v>235</v>
      </c>
      <c r="J18" s="199" t="s">
        <v>236</v>
      </c>
    </row>
    <row r="19" spans="1:10" ht="24" customHeight="1">
      <c r="A19" s="199">
        <v>1</v>
      </c>
      <c r="B19" s="199"/>
      <c r="C19" s="199"/>
      <c r="D19" s="199"/>
      <c r="E19" s="199"/>
      <c r="F19" s="199"/>
      <c r="G19" s="199"/>
      <c r="H19" s="199"/>
      <c r="I19" s="199"/>
      <c r="J19" s="199"/>
    </row>
    <row r="20" spans="1:10" ht="24" customHeight="1">
      <c r="A20" s="199">
        <v>2</v>
      </c>
      <c r="B20" s="199"/>
      <c r="C20" s="199"/>
      <c r="D20" s="199"/>
      <c r="E20" s="199"/>
      <c r="F20" s="199"/>
      <c r="G20" s="199"/>
      <c r="H20" s="199"/>
      <c r="I20" s="199"/>
      <c r="J20" s="199"/>
    </row>
    <row r="21" spans="1:10" ht="24" customHeight="1">
      <c r="A21" s="199">
        <v>3</v>
      </c>
      <c r="B21" s="199"/>
      <c r="C21" s="199"/>
      <c r="D21" s="199"/>
      <c r="E21" s="199"/>
      <c r="F21" s="199"/>
      <c r="G21" s="199"/>
      <c r="H21" s="199"/>
      <c r="I21" s="199"/>
      <c r="J21" s="199"/>
    </row>
    <row r="22" spans="1:10" ht="24" customHeight="1">
      <c r="A22" s="199">
        <v>4</v>
      </c>
      <c r="B22" s="199"/>
      <c r="C22" s="199"/>
      <c r="D22" s="199"/>
      <c r="E22" s="199"/>
      <c r="F22" s="199"/>
      <c r="G22" s="199"/>
      <c r="H22" s="199"/>
      <c r="I22" s="199"/>
      <c r="J22" s="199"/>
    </row>
    <row r="23" spans="1:10" ht="24" customHeight="1">
      <c r="A23" s="199">
        <v>5</v>
      </c>
      <c r="B23" s="199"/>
      <c r="C23" s="199"/>
      <c r="D23" s="199"/>
      <c r="E23" s="199"/>
      <c r="F23" s="199"/>
      <c r="G23" s="199"/>
      <c r="H23" s="199"/>
      <c r="I23" s="199"/>
      <c r="J23" s="199"/>
    </row>
    <row r="24" spans="1:10" ht="24" customHeight="1">
      <c r="A24" s="199">
        <v>6</v>
      </c>
      <c r="B24" s="199"/>
      <c r="C24" s="199"/>
      <c r="D24" s="199"/>
      <c r="E24" s="199"/>
      <c r="F24" s="199"/>
      <c r="G24" s="199"/>
      <c r="H24" s="199"/>
      <c r="I24" s="199"/>
      <c r="J24" s="199"/>
    </row>
    <row r="25" spans="1:10" ht="24" customHeight="1">
      <c r="A25" s="199">
        <v>7</v>
      </c>
      <c r="B25" s="199"/>
      <c r="C25" s="199"/>
      <c r="D25" s="199"/>
      <c r="E25" s="199"/>
      <c r="F25" s="199"/>
      <c r="G25" s="199"/>
      <c r="H25" s="199"/>
      <c r="I25" s="199"/>
      <c r="J25" s="199"/>
    </row>
    <row r="26" spans="1:10" ht="24" customHeight="1">
      <c r="A26" s="199">
        <v>8</v>
      </c>
      <c r="B26" s="199"/>
      <c r="C26" s="199"/>
      <c r="D26" s="199"/>
      <c r="E26" s="199"/>
      <c r="F26" s="199"/>
      <c r="G26" s="199"/>
      <c r="H26" s="199"/>
      <c r="I26" s="199"/>
      <c r="J26" s="199"/>
    </row>
    <row r="27" spans="1:10" ht="24" customHeight="1">
      <c r="A27" s="199">
        <v>9</v>
      </c>
      <c r="B27" s="199"/>
      <c r="C27" s="199"/>
      <c r="D27" s="199"/>
      <c r="E27" s="199"/>
      <c r="F27" s="199"/>
      <c r="G27" s="199"/>
      <c r="H27" s="199"/>
      <c r="I27" s="199"/>
      <c r="J27" s="199"/>
    </row>
    <row r="28" spans="1:10" ht="24" customHeight="1">
      <c r="A28" s="199">
        <v>10</v>
      </c>
      <c r="B28" s="199"/>
      <c r="C28" s="199"/>
      <c r="D28" s="199"/>
      <c r="E28" s="199"/>
      <c r="F28" s="199"/>
      <c r="G28" s="199"/>
      <c r="H28" s="199"/>
      <c r="I28" s="199"/>
      <c r="J28" s="199"/>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注意事項</vt:lpstr>
      <vt:lpstr>【基本情報】</vt:lpstr>
      <vt:lpstr>（例）組手・形審判試験</vt:lpstr>
      <vt:lpstr>組手審判A</vt:lpstr>
      <vt:lpstr>組手審判B</vt:lpstr>
      <vt:lpstr>形審判</vt:lpstr>
      <vt:lpstr>組手新規合格者</vt:lpstr>
      <vt:lpstr>形審判新規合格者</vt:lpstr>
      <vt:lpstr>都道府県審判更新</vt:lpstr>
      <vt:lpstr>支払証</vt:lpstr>
      <vt:lpstr>過払い</vt:lpstr>
      <vt:lpstr>'（例）組手・形審判試験'!Print_Area</vt:lpstr>
      <vt:lpstr>過払い!Print_Area</vt:lpstr>
      <vt:lpstr>形審判!Print_Area</vt:lpstr>
      <vt:lpstr>支払証!Print_Area</vt:lpstr>
      <vt:lpstr>組手審判A!Print_Area</vt:lpstr>
      <vt:lpstr>組手審判B!Print_Area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2021-05-10T03:24:41Z</cp:lastPrinted>
  <dcterms:created xsi:type="dcterms:W3CDTF">2019-04-01T12:28:57Z</dcterms:created>
  <dcterms:modified xsi:type="dcterms:W3CDTF">2024-05-18T11:30:40Z</dcterms:modified>
</cp:coreProperties>
</file>